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EAB78DAF-A39F-4D5B-A49F-B35804DB831A}" xr6:coauthVersionLast="47" xr6:coauthVersionMax="47" xr10:uidLastSave="{00000000-0000-0000-0000-000000000000}"/>
  <bookViews>
    <workbookView xWindow="3252" yWindow="528" windowWidth="10740" windowHeight="12216" tabRatio="729" firstSheet="2" activeTab="5" xr2:uid="{00000000-000D-0000-FFFF-FFFF00000000}"/>
  </bookViews>
  <sheets>
    <sheet name="ING İŞL" sheetId="1" r:id="rId1"/>
    <sheet name="TR İŞL" sheetId="2" r:id="rId2"/>
    <sheet name="ING UTL" sheetId="5" r:id="rId3"/>
    <sheet name="TR UTL" sheetId="6" r:id="rId4"/>
    <sheet name="ING UFB" sheetId="3" r:id="rId5"/>
    <sheet name="ING UF" sheetId="4" r:id="rId6"/>
    <sheet name="%30 ING PSY" sheetId="7" r:id="rId7"/>
    <sheet name="ING PSY" sheetId="8" r:id="rId8"/>
    <sheet name="TR PSY" sheetId="9" r:id="rId9"/>
  </sheets>
  <definedNames>
    <definedName name="_xlnm.Print_Area" localSheetId="1">'TR İŞL'!$A$1:$K$19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4" l="1"/>
  <c r="G17" i="4" s="1"/>
  <c r="F15" i="4"/>
  <c r="D15" i="4"/>
  <c r="G16" i="3"/>
  <c r="G18" i="3" s="1"/>
  <c r="F16" i="3"/>
  <c r="D16" i="3"/>
  <c r="G8" i="6"/>
  <c r="G10" i="6" s="1"/>
  <c r="F8" i="6"/>
  <c r="D8" i="6"/>
  <c r="G11" i="5"/>
  <c r="G13" i="5" s="1"/>
  <c r="F11" i="5"/>
  <c r="D11" i="5"/>
  <c r="G17" i="2" l="1"/>
  <c r="G19" i="2" s="1"/>
  <c r="F17" i="2"/>
  <c r="E17" i="2"/>
  <c r="D17" i="2"/>
  <c r="G20" i="1"/>
  <c r="G22" i="1" s="1"/>
  <c r="F20" i="1"/>
  <c r="E20" i="1"/>
  <c r="D20" i="1"/>
  <c r="G20" i="7" l="1"/>
  <c r="G22" i="7" s="1"/>
  <c r="F20" i="7"/>
  <c r="D20" i="7"/>
  <c r="G19" i="8"/>
  <c r="G21" i="8" s="1"/>
  <c r="F19" i="8"/>
  <c r="D19" i="8"/>
  <c r="G19" i="9"/>
  <c r="F19" i="9"/>
  <c r="D19" i="9"/>
  <c r="G21" i="9" l="1"/>
</calcChain>
</file>

<file path=xl/sharedStrings.xml><?xml version="1.0" encoding="utf-8"?>
<sst xmlns="http://schemas.openxmlformats.org/spreadsheetml/2006/main" count="961" uniqueCount="194">
  <si>
    <t>Dersin Dönemi</t>
  </si>
  <si>
    <t>Dersin Kodu</t>
  </si>
  <si>
    <t>Dersin Adı</t>
  </si>
  <si>
    <t>T</t>
  </si>
  <si>
    <t>U</t>
  </si>
  <si>
    <t>K</t>
  </si>
  <si>
    <t>AKTS</t>
  </si>
  <si>
    <t>Z/S</t>
  </si>
  <si>
    <t>Dersin Öğrenim Şekli</t>
  </si>
  <si>
    <t>Dersin Sınavlarının Uygulanma Şekli</t>
  </si>
  <si>
    <t>Ara Sınav</t>
  </si>
  <si>
    <t>Genel ve Büt. Sınavı</t>
  </si>
  <si>
    <t>Güz YY- 1. Dönem</t>
  </si>
  <si>
    <t>HIS101</t>
  </si>
  <si>
    <t>Atatürk İlkeleri ve İnkılap Tarihi I</t>
  </si>
  <si>
    <t>Z</t>
  </si>
  <si>
    <t>Uzaktan Öğrenim</t>
  </si>
  <si>
    <t>Yüz Yüze (Ders Notuna Katkısı %40)</t>
  </si>
  <si>
    <t>Yüz Yüze (Ders Notuna Katkısı %60)</t>
  </si>
  <si>
    <t>TUR101</t>
  </si>
  <si>
    <t>Türk Dili I</t>
  </si>
  <si>
    <t>Güz YY- 3. Dönem</t>
  </si>
  <si>
    <t>MAN203</t>
  </si>
  <si>
    <t>Güz YY- 5. Dönem</t>
  </si>
  <si>
    <t>MAN309</t>
  </si>
  <si>
    <t>İnsan Kaynakları Yönetimi</t>
  </si>
  <si>
    <t>Güz YY- 7. Dönem</t>
  </si>
  <si>
    <t>MAN421</t>
  </si>
  <si>
    <t>Karşılaştırmalı Yönetim Sistemleri</t>
  </si>
  <si>
    <t>S</t>
  </si>
  <si>
    <t>MAN433</t>
  </si>
  <si>
    <t>İşletme Semineri</t>
  </si>
  <si>
    <t>Yok</t>
  </si>
  <si>
    <t>Ödev/Proje (Ders Notuna katkısı %100)</t>
  </si>
  <si>
    <t>Bahar YY- 2. Dönem</t>
  </si>
  <si>
    <t>Atatürk İlkeleri ve İnkılap Tarihi II</t>
  </si>
  <si>
    <t>TUR102</t>
  </si>
  <si>
    <t>Türk Dili II</t>
  </si>
  <si>
    <t>SOC104</t>
  </si>
  <si>
    <t>Sosyolojiye Giriş</t>
  </si>
  <si>
    <t>Bahar YY- 4. Dönem</t>
  </si>
  <si>
    <t>MAN228</t>
  </si>
  <si>
    <t>Örgütsel Davranış</t>
  </si>
  <si>
    <t>Bahar YY- 6. Dönem</t>
  </si>
  <si>
    <t>MAN304</t>
  </si>
  <si>
    <t>Uluslararası İşletmecilik</t>
  </si>
  <si>
    <t>İş Sağlığı ve Güvenliği</t>
  </si>
  <si>
    <t>MAN348</t>
  </si>
  <si>
    <t>Tüketici Davranışları</t>
  </si>
  <si>
    <t>Yüz Yüze  (Ders Notuna Katkısı %40)</t>
  </si>
  <si>
    <t>Uzaktan Eğitim Derslerinin Toplamı</t>
  </si>
  <si>
    <t>Bölüm Derslerinin Toplamı</t>
  </si>
  <si>
    <t>Uzaktan Eğitim Derslerinin Bölüm Derslerine Oranı - %</t>
  </si>
  <si>
    <t>TÜR101</t>
  </si>
  <si>
    <t>Türk Dili – I</t>
  </si>
  <si>
    <t>Uzaktan Öğretim</t>
  </si>
  <si>
    <t>ATA101</t>
  </si>
  <si>
    <t>Atatürk İlk.İnk.Tar – I</t>
  </si>
  <si>
    <t>Bahar YY- 2.Dönem</t>
  </si>
  <si>
    <t>TÜR102</t>
  </si>
  <si>
    <t>Türk Dili – II</t>
  </si>
  <si>
    <t xml:space="preserve">Bahar YY- 2.Dönem </t>
  </si>
  <si>
    <t>ATA102</t>
  </si>
  <si>
    <t>Atatürk İlk.İnk.Tar – II</t>
  </si>
  <si>
    <t>SOS102</t>
  </si>
  <si>
    <t>TUR 101</t>
  </si>
  <si>
    <t>Uzaktan Eğitim</t>
  </si>
  <si>
    <t>HIS 101</t>
  </si>
  <si>
    <t>Atatürk İlk. İnk. Tar – I</t>
  </si>
  <si>
    <t>Güz YY 3. Dönem</t>
  </si>
  <si>
    <t>MAN 203</t>
  </si>
  <si>
    <t>Muhasebe – I</t>
  </si>
  <si>
    <t>Bahar YY-2. Dönem</t>
  </si>
  <si>
    <t>TUR 102</t>
  </si>
  <si>
    <t>Yüzyüze  (Ders Notuna Katkısı %40)</t>
  </si>
  <si>
    <t>HIS 102</t>
  </si>
  <si>
    <t>Bahar YY-4. Dönem</t>
  </si>
  <si>
    <t>INF202</t>
  </si>
  <si>
    <t>İşletme Finansı</t>
  </si>
  <si>
    <t>Bahar YY-6. Dönem</t>
  </si>
  <si>
    <t>INF306</t>
  </si>
  <si>
    <t xml:space="preserve">Mali Tablolar Analizi </t>
  </si>
  <si>
    <t>INF308</t>
  </si>
  <si>
    <t xml:space="preserve">Uluslararası Kurumsal Finans </t>
  </si>
  <si>
    <t>MAN 348</t>
  </si>
  <si>
    <t xml:space="preserve">Tüketici Davranışları </t>
  </si>
  <si>
    <t>Bahar YY-8. Dönem</t>
  </si>
  <si>
    <t>MAN 452</t>
  </si>
  <si>
    <t>ECO 408</t>
  </si>
  <si>
    <t>Finanasal Raporlama</t>
  </si>
  <si>
    <t>Güz YY 7. Dönem</t>
  </si>
  <si>
    <t xml:space="preserve">MAN204 </t>
  </si>
  <si>
    <t>Muhasebe - II</t>
  </si>
  <si>
    <t>MAN 217</t>
  </si>
  <si>
    <t xml:space="preserve">Temel Muhasebe </t>
  </si>
  <si>
    <t>İşletmelerde Etik ve Sosyal Sorumluluk</t>
  </si>
  <si>
    <t>Atatürk İlke. ve İnk. Trh. II</t>
  </si>
  <si>
    <t>Eğitim Dili</t>
  </si>
  <si>
    <t>Güz YY-1. Dönem</t>
  </si>
  <si>
    <t>Türkçe</t>
  </si>
  <si>
    <t>Yüz yüze (Ders Notuna Katkısı %40)</t>
  </si>
  <si>
    <t>PSY101</t>
  </si>
  <si>
    <t>Psikolojiye Giriş I</t>
  </si>
  <si>
    <t>İngilizce</t>
  </si>
  <si>
    <t>Güz YY-3. Dönem</t>
  </si>
  <si>
    <t>PSY203</t>
  </si>
  <si>
    <t>Kişilik Kuramları I</t>
  </si>
  <si>
    <t>Güz YY-5. Dönem</t>
  </si>
  <si>
    <t xml:space="preserve">PSY321 </t>
  </si>
  <si>
    <t>Psikoloji Tarihi</t>
  </si>
  <si>
    <t>Yüz yüze (Ders Notuna Katkısı %60)</t>
  </si>
  <si>
    <t>Güz YY-5.Dönem</t>
  </si>
  <si>
    <t>PSY315</t>
  </si>
  <si>
    <t>Ruhsal Bozukluklar I</t>
  </si>
  <si>
    <t>Güz YY-7.Dönem</t>
  </si>
  <si>
    <t>Kısa Süreli Psikoterapiler</t>
  </si>
  <si>
    <t>Güz YY-7. Dönem</t>
  </si>
  <si>
    <t>PSY403</t>
  </si>
  <si>
    <t>Endüstri Psikolojisi</t>
  </si>
  <si>
    <t>Bahar YY-2 Dönem</t>
  </si>
  <si>
    <t>HIS102</t>
  </si>
  <si>
    <t>PSY102</t>
  </si>
  <si>
    <t>Psikolojiye Giriş II</t>
  </si>
  <si>
    <t xml:space="preserve">PSY212 </t>
  </si>
  <si>
    <t>Kişilik Kuramları II</t>
  </si>
  <si>
    <t>HISC101</t>
  </si>
  <si>
    <t>TURC101</t>
  </si>
  <si>
    <t>PSYC101</t>
  </si>
  <si>
    <t>PSYC203</t>
  </si>
  <si>
    <t xml:space="preserve">PSYC321 </t>
  </si>
  <si>
    <t>PSYC315</t>
  </si>
  <si>
    <t>PSYC453</t>
  </si>
  <si>
    <t>PSYC403</t>
  </si>
  <si>
    <t>TURC102</t>
  </si>
  <si>
    <t>HISC102</t>
  </si>
  <si>
    <t>PSYC102</t>
  </si>
  <si>
    <t xml:space="preserve">PSYC212 </t>
  </si>
  <si>
    <t>ATA-101</t>
  </si>
  <si>
    <t>TUR-101</t>
  </si>
  <si>
    <t>PSİ-101</t>
  </si>
  <si>
    <t>PSİ-203</t>
  </si>
  <si>
    <t xml:space="preserve">PSİ-321 </t>
  </si>
  <si>
    <t>PSİ-453</t>
  </si>
  <si>
    <t>PSİ-403</t>
  </si>
  <si>
    <t>TUR-102</t>
  </si>
  <si>
    <t>ATA-102</t>
  </si>
  <si>
    <t>PSİ-102</t>
  </si>
  <si>
    <t xml:space="preserve">PSİ-212 </t>
  </si>
  <si>
    <t>Muhasebe I</t>
  </si>
  <si>
    <t>INF409</t>
  </si>
  <si>
    <t>Uluslararası Ekonomik ve Finansal Kuruluşlar</t>
  </si>
  <si>
    <t>MAT 103</t>
  </si>
  <si>
    <t>Matematik I</t>
  </si>
  <si>
    <t>MAN 307</t>
  </si>
  <si>
    <t>Girişimcilik</t>
  </si>
  <si>
    <t>MAN 445</t>
  </si>
  <si>
    <t>İŞL307</t>
  </si>
  <si>
    <t>İŞL309</t>
  </si>
  <si>
    <t>İŞL421</t>
  </si>
  <si>
    <t>İŞL433</t>
  </si>
  <si>
    <t>İŞL445</t>
  </si>
  <si>
    <t>İŞL228</t>
  </si>
  <si>
    <t>İŞL304</t>
  </si>
  <si>
    <t>İŞL348</t>
  </si>
  <si>
    <t>PSİ-315</t>
  </si>
  <si>
    <t>PSYC316</t>
  </si>
  <si>
    <t>Ruhsal Bozukluklar II</t>
  </si>
  <si>
    <t>PSYC344</t>
  </si>
  <si>
    <t>Farmakolojik Psikoloji</t>
  </si>
  <si>
    <t>PSYC312</t>
  </si>
  <si>
    <t>Klinik Psikolojiye Giriş</t>
  </si>
  <si>
    <t>PSY471</t>
  </si>
  <si>
    <t>Çocuk ve Ergen Psikopatolojisi</t>
  </si>
  <si>
    <t>PSY316</t>
  </si>
  <si>
    <t>PSY344</t>
  </si>
  <si>
    <t>PSY312</t>
  </si>
  <si>
    <t>PSY482</t>
  </si>
  <si>
    <t>Teknoloji Bağımlılığı</t>
  </si>
  <si>
    <t>Psikoloji (%30 İngilizce) Bölümünde 2023-2024 Eğitim-Öğretim Yılı Güz ve Bahar Yarıyılında Uzaktan Eğitim Yöntemiyle Verilecek Dersler</t>
  </si>
  <si>
    <t>Psikoloji ( %100 İngilizce) Bölümünde 2023-2024 Eğitim-Öğretim Yılı Güz ve Bahar Yarıyılında Uzaktan Eğitim Yöntemiyle Verilecek Dersler</t>
  </si>
  <si>
    <t>Psikoloji (Türkçe) Bölümününde  2023-2024 Eğitim-Öğretim Yılı Güz ve Bahar Yarıyılında Uzaktan Eğitimle Verilecek Dersler</t>
  </si>
  <si>
    <t>Uluslararası Finans (İngilizce)  Bölümünde 2023-2024 Eğitim-Öğretim Yılında Uzaktan Eğitim Yöntemiyle Verilecek Dersler</t>
  </si>
  <si>
    <t>Uluslararası Finans ve Bankacılık (İngilizce) Bölümünde 2023-2024 Eğitim-Öğretim Yılında Uzaktan Eğitim Yöntemiyle Verilecek Dersler</t>
  </si>
  <si>
    <t>Uluslararası Ticaret ve Lojistik (Türkçe) Bölümünde 2023-2024 Eğitim-Öğretim Yılı Güz ve Bahar Yarıyılı Uzaktan Eğitim Yöntemiyle Verilecek Dersler</t>
  </si>
  <si>
    <t xml:space="preserve"> Uluslararası Ticaret ve Lojistik (İngilizce) Bölümünde 2023-2024 Eğitim-Öğretim Yılı Güz ve Bahar Yarıyılı Uzaktan Eğitim Yöntemiyle Verilecek Dersler</t>
  </si>
  <si>
    <t>İşletme (Türkçe) Bölümünde 2023-2024 Eğitim-Öğretim Yılı Güz ve Bahar Yarıyılı Uzaktan Eğitim Yöntemiyle Verilecek Dersler</t>
  </si>
  <si>
    <t xml:space="preserve"> İşletme (İngilizce) Bölümünde 2023-2024 Eğitim-Öğretim Yılında Güz ve Bahar Yarıyılında Uzaktan Eğitim Yöntemiyle Verilecek Dersler</t>
  </si>
  <si>
    <t xml:space="preserve">Bölüm Derslerinin Toplamı </t>
  </si>
  <si>
    <t>MAT 104</t>
  </si>
  <si>
    <t>Matematik II</t>
  </si>
  <si>
    <t xml:space="preserve"> YOK</t>
  </si>
  <si>
    <t>KRY101</t>
  </si>
  <si>
    <t>Kariyer Planlama</t>
  </si>
  <si>
    <t>KRY-101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</si>
</sst>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6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5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4" fillId="0" borderId="0" xfId="0" applyFont="1"/>
    <xf numFmtId="0" fontId="5" fillId="3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9" fontId="6" fillId="0" borderId="7" xfId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7" fillId="3" borderId="7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9" fontId="11" fillId="0" borderId="7" xfId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3" borderId="7" xfId="0" applyFont="1" applyFill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9" fontId="15" fillId="3" borderId="7" xfId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0" fontId="7" fillId="3" borderId="7" xfId="1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5" fillId="3" borderId="9" xfId="0" applyFont="1" applyFill="1" applyBorder="1" applyAlignment="1">
      <alignment horizontal="justify" vertical="center" wrapText="1"/>
    </xf>
    <xf numFmtId="0" fontId="15" fillId="3" borderId="10" xfId="0" applyFont="1" applyFill="1" applyBorder="1" applyAlignment="1">
      <alignment horizontal="justify" vertical="center" wrapText="1"/>
    </xf>
    <xf numFmtId="0" fontId="15" fillId="3" borderId="11" xfId="0" applyFont="1" applyFill="1" applyBorder="1" applyAlignment="1">
      <alignment horizontal="justify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360</xdr:colOff>
      <xdr:row>19</xdr:row>
      <xdr:rowOff>360</xdr:rowOff>
    </xdr:to>
    <xdr:pic>
      <xdr:nvPicPr>
        <xdr:cNvPr id="2" name="Mürekkep 2">
          <a:extLst>
            <a:ext uri="{FF2B5EF4-FFF2-40B4-BE49-F238E27FC236}">
              <a16:creationId xmlns:a16="http://schemas.microsoft.com/office/drawing/2014/main" id="{22436D8F-E63E-4450-B9A8-63424822E6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67869"/>
          <a:ext cx="360" cy="3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360</xdr:colOff>
      <xdr:row>19</xdr:row>
      <xdr:rowOff>360</xdr:rowOff>
    </xdr:to>
    <xdr:pic>
      <xdr:nvPicPr>
        <xdr:cNvPr id="3" name="Mürekkep 4">
          <a:extLst>
            <a:ext uri="{FF2B5EF4-FFF2-40B4-BE49-F238E27FC236}">
              <a16:creationId xmlns:a16="http://schemas.microsoft.com/office/drawing/2014/main" id="{A20A3F13-B8B3-486D-8E46-B4E3110C968E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91184"/>
          <a:ext cx="360" cy="3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360</xdr:colOff>
      <xdr:row>19</xdr:row>
      <xdr:rowOff>1726</xdr:rowOff>
    </xdr:to>
    <xdr:pic>
      <xdr:nvPicPr>
        <xdr:cNvPr id="4" name="Mürekkep 9">
          <a:extLst>
            <a:ext uri="{FF2B5EF4-FFF2-40B4-BE49-F238E27FC236}">
              <a16:creationId xmlns:a16="http://schemas.microsoft.com/office/drawing/2014/main" id="{764C789B-305E-432B-B3CA-AEBFF785A233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406159"/>
          <a:ext cx="360" cy="20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360</xdr:colOff>
      <xdr:row>19</xdr:row>
      <xdr:rowOff>360</xdr:rowOff>
    </xdr:to>
    <xdr:pic>
      <xdr:nvPicPr>
        <xdr:cNvPr id="5" name="Mürekkep 12">
          <a:extLst>
            <a:ext uri="{FF2B5EF4-FFF2-40B4-BE49-F238E27FC236}">
              <a16:creationId xmlns:a16="http://schemas.microsoft.com/office/drawing/2014/main" id="{42D461A7-861A-4117-9494-2E908A5DE568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5220752"/>
          <a:ext cx="360" cy="3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360</xdr:colOff>
      <xdr:row>19</xdr:row>
      <xdr:rowOff>3354</xdr:rowOff>
    </xdr:to>
    <xdr:pic>
      <xdr:nvPicPr>
        <xdr:cNvPr id="6" name="Mürekkep 13">
          <a:extLst>
            <a:ext uri="{FF2B5EF4-FFF2-40B4-BE49-F238E27FC236}">
              <a16:creationId xmlns:a16="http://schemas.microsoft.com/office/drawing/2014/main" id="{4F26BECC-17D4-45F3-9B90-0546091875B4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406354"/>
          <a:ext cx="360" cy="46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10080</xdr:colOff>
      <xdr:row>19</xdr:row>
      <xdr:rowOff>19817</xdr:rowOff>
    </xdr:to>
    <xdr:pic>
      <xdr:nvPicPr>
        <xdr:cNvPr id="7" name="Mürekkep 16">
          <a:extLst>
            <a:ext uri="{FF2B5EF4-FFF2-40B4-BE49-F238E27FC236}">
              <a16:creationId xmlns:a16="http://schemas.microsoft.com/office/drawing/2014/main" id="{1B121FE3-7072-48B5-B6E9-E71994C4C3A7}"/>
            </a:ext>
          </a:extLst>
        </xdr:cNvPr>
        <xdr:cNvPicPr/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4246316"/>
          <a:ext cx="10080" cy="198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360</xdr:colOff>
      <xdr:row>19</xdr:row>
      <xdr:rowOff>360</xdr:rowOff>
    </xdr:to>
    <xdr:pic>
      <xdr:nvPicPr>
        <xdr:cNvPr id="8" name="Mürekkep 17">
          <a:extLst>
            <a:ext uri="{FF2B5EF4-FFF2-40B4-BE49-F238E27FC236}">
              <a16:creationId xmlns:a16="http://schemas.microsoft.com/office/drawing/2014/main" id="{C79833A3-7BF3-4B5B-B040-F549E1E17AE1}"/>
            </a:ext>
          </a:extLst>
        </xdr:cNvPr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4103036"/>
          <a:ext cx="360" cy="3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360</xdr:colOff>
      <xdr:row>19</xdr:row>
      <xdr:rowOff>1176</xdr:rowOff>
    </xdr:to>
    <xdr:pic>
      <xdr:nvPicPr>
        <xdr:cNvPr id="9" name="Mürekkep 18">
          <a:extLst>
            <a:ext uri="{FF2B5EF4-FFF2-40B4-BE49-F238E27FC236}">
              <a16:creationId xmlns:a16="http://schemas.microsoft.com/office/drawing/2014/main" id="{2FAAD21F-07BC-4F93-96D6-DDAC0168E737}"/>
            </a:ext>
          </a:extLst>
        </xdr:cNvPr>
        <xdr:cNvPicPr/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2405544"/>
          <a:ext cx="360" cy="7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188640</xdr:colOff>
      <xdr:row>19</xdr:row>
      <xdr:rowOff>194890</xdr:rowOff>
    </xdr:to>
    <xdr:pic>
      <xdr:nvPicPr>
        <xdr:cNvPr id="10" name="Mürekkep 19">
          <a:extLst>
            <a:ext uri="{FF2B5EF4-FFF2-40B4-BE49-F238E27FC236}">
              <a16:creationId xmlns:a16="http://schemas.microsoft.com/office/drawing/2014/main" id="{D0ED9C42-D637-4B5B-9A7B-F0A11AB0E677}"/>
            </a:ext>
          </a:extLst>
        </xdr:cNvPr>
        <xdr:cNvPicPr/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376909"/>
          <a:ext cx="188640" cy="369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360</xdr:colOff>
      <xdr:row>8</xdr:row>
      <xdr:rowOff>360</xdr:rowOff>
    </xdr:to>
    <xdr:pic>
      <xdr:nvPicPr>
        <xdr:cNvPr id="11" name="Mürekkep 2">
          <a:extLst>
            <a:ext uri="{FF2B5EF4-FFF2-40B4-BE49-F238E27FC236}">
              <a16:creationId xmlns:a16="http://schemas.microsoft.com/office/drawing/2014/main" id="{222DBE7A-781E-4A72-98F4-0D327C33C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77440"/>
          <a:ext cx="360" cy="3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47859</xdr:rowOff>
    </xdr:from>
    <xdr:to>
      <xdr:col>0</xdr:col>
      <xdr:colOff>360</xdr:colOff>
      <xdr:row>10</xdr:row>
      <xdr:rowOff>48219</xdr:rowOff>
    </xdr:to>
    <xdr:pic>
      <xdr:nvPicPr>
        <xdr:cNvPr id="12" name="Mürekkep 4">
          <a:extLst>
            <a:ext uri="{FF2B5EF4-FFF2-40B4-BE49-F238E27FC236}">
              <a16:creationId xmlns:a16="http://schemas.microsoft.com/office/drawing/2014/main" id="{B2FDB6AF-4A13-41AC-AA08-4F1F272E7A0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034899"/>
          <a:ext cx="360" cy="3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615459</xdr:rowOff>
    </xdr:from>
    <xdr:to>
      <xdr:col>0</xdr:col>
      <xdr:colOff>360</xdr:colOff>
      <xdr:row>7</xdr:row>
      <xdr:rowOff>1593</xdr:rowOff>
    </xdr:to>
    <xdr:pic>
      <xdr:nvPicPr>
        <xdr:cNvPr id="13" name="Mürekkep 9">
          <a:extLst>
            <a:ext uri="{FF2B5EF4-FFF2-40B4-BE49-F238E27FC236}">
              <a16:creationId xmlns:a16="http://schemas.microsoft.com/office/drawing/2014/main" id="{62F8E8F4-C21C-4664-9E18-6ED2FEB3BD2E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70879"/>
          <a:ext cx="360" cy="33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143927</xdr:rowOff>
    </xdr:from>
    <xdr:to>
      <xdr:col>0</xdr:col>
      <xdr:colOff>360</xdr:colOff>
      <xdr:row>13</xdr:row>
      <xdr:rowOff>144287</xdr:rowOff>
    </xdr:to>
    <xdr:pic>
      <xdr:nvPicPr>
        <xdr:cNvPr id="14" name="Mürekkep 12">
          <a:extLst>
            <a:ext uri="{FF2B5EF4-FFF2-40B4-BE49-F238E27FC236}">
              <a16:creationId xmlns:a16="http://schemas.microsoft.com/office/drawing/2014/main" id="{46F1184C-71CC-4A92-9BD3-684FC1FA09BD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4045367"/>
          <a:ext cx="360" cy="3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625179</xdr:rowOff>
    </xdr:from>
    <xdr:to>
      <xdr:col>0</xdr:col>
      <xdr:colOff>360</xdr:colOff>
      <xdr:row>7</xdr:row>
      <xdr:rowOff>4328</xdr:rowOff>
    </xdr:to>
    <xdr:pic>
      <xdr:nvPicPr>
        <xdr:cNvPr id="15" name="Mürekkep 13">
          <a:extLst>
            <a:ext uri="{FF2B5EF4-FFF2-40B4-BE49-F238E27FC236}">
              <a16:creationId xmlns:a16="http://schemas.microsoft.com/office/drawing/2014/main" id="{F74353D2-69B1-42D4-9CE5-7CE0380FEF6D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072979"/>
          <a:ext cx="360" cy="39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10080</xdr:colOff>
      <xdr:row>11</xdr:row>
      <xdr:rowOff>19817</xdr:rowOff>
    </xdr:to>
    <xdr:pic>
      <xdr:nvPicPr>
        <xdr:cNvPr id="16" name="Mürekkep 16">
          <a:extLst>
            <a:ext uri="{FF2B5EF4-FFF2-40B4-BE49-F238E27FC236}">
              <a16:creationId xmlns:a16="http://schemas.microsoft.com/office/drawing/2014/main" id="{33D7D711-BFAB-4E40-9328-CA039D0D24EB}"/>
            </a:ext>
          </a:extLst>
        </xdr:cNvPr>
        <xdr:cNvPicPr/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291840"/>
          <a:ext cx="10080" cy="198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360</xdr:colOff>
      <xdr:row>11</xdr:row>
      <xdr:rowOff>360</xdr:rowOff>
    </xdr:to>
    <xdr:pic>
      <xdr:nvPicPr>
        <xdr:cNvPr id="17" name="Mürekkep 17">
          <a:extLst>
            <a:ext uri="{FF2B5EF4-FFF2-40B4-BE49-F238E27FC236}">
              <a16:creationId xmlns:a16="http://schemas.microsoft.com/office/drawing/2014/main" id="{4131B739-BACC-44AC-9AF9-0F07717C4694}"/>
            </a:ext>
          </a:extLst>
        </xdr:cNvPr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291840"/>
          <a:ext cx="360" cy="3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567219</xdr:rowOff>
    </xdr:from>
    <xdr:to>
      <xdr:col>0</xdr:col>
      <xdr:colOff>360</xdr:colOff>
      <xdr:row>7</xdr:row>
      <xdr:rowOff>10230</xdr:rowOff>
    </xdr:to>
    <xdr:pic>
      <xdr:nvPicPr>
        <xdr:cNvPr id="18" name="Mürekkep 18">
          <a:extLst>
            <a:ext uri="{FF2B5EF4-FFF2-40B4-BE49-F238E27FC236}">
              <a16:creationId xmlns:a16="http://schemas.microsoft.com/office/drawing/2014/main" id="{FD2AF910-7BA3-43DE-936B-219DDBE0A42B}"/>
            </a:ext>
          </a:extLst>
        </xdr:cNvPr>
        <xdr:cNvPicPr/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2075979"/>
          <a:ext cx="360" cy="68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300459</xdr:rowOff>
    </xdr:from>
    <xdr:to>
      <xdr:col>0</xdr:col>
      <xdr:colOff>188640</xdr:colOff>
      <xdr:row>7</xdr:row>
      <xdr:rowOff>97839</xdr:rowOff>
    </xdr:to>
    <xdr:pic>
      <xdr:nvPicPr>
        <xdr:cNvPr id="19" name="Mürekkep 19">
          <a:extLst>
            <a:ext uri="{FF2B5EF4-FFF2-40B4-BE49-F238E27FC236}">
              <a16:creationId xmlns:a16="http://schemas.microsoft.com/office/drawing/2014/main" id="{6DF77091-8BE8-4935-B6BF-F44CEC628907}"/>
            </a:ext>
          </a:extLst>
        </xdr:cNvPr>
        <xdr:cNvPicPr/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068299"/>
          <a:ext cx="188640" cy="201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view="pageBreakPreview" zoomScale="70" zoomScaleNormal="100" zoomScaleSheetLayoutView="70" workbookViewId="0">
      <selection activeCell="G22" sqref="G22"/>
    </sheetView>
  </sheetViews>
  <sheetFormatPr defaultRowHeight="14.4" x14ac:dyDescent="0.3"/>
  <cols>
    <col min="1" max="1" width="20.44140625" customWidth="1"/>
    <col min="2" max="2" width="10.5546875" bestFit="1" customWidth="1"/>
    <col min="3" max="3" width="35.44140625" customWidth="1"/>
    <col min="4" max="4" width="6.21875" customWidth="1"/>
    <col min="5" max="5" width="6" customWidth="1"/>
    <col min="6" max="6" width="6.33203125" customWidth="1"/>
    <col min="7" max="7" width="7" customWidth="1"/>
    <col min="8" max="8" width="6" customWidth="1"/>
    <col min="9" max="9" width="17.5546875" customWidth="1"/>
    <col min="10" max="10" width="37.6640625" bestFit="1" customWidth="1"/>
    <col min="11" max="11" width="39.44140625" bestFit="1" customWidth="1"/>
  </cols>
  <sheetData>
    <row r="1" spans="1:11" ht="15" thickBot="1" x14ac:dyDescent="0.35">
      <c r="A1" s="96" t="s">
        <v>186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ht="24.75" customHeight="1" thickBot="1" x14ac:dyDescent="0.35">
      <c r="A2" s="99" t="s">
        <v>0</v>
      </c>
      <c r="B2" s="99" t="s">
        <v>1</v>
      </c>
      <c r="C2" s="99" t="s">
        <v>2</v>
      </c>
      <c r="D2" s="99" t="s">
        <v>3</v>
      </c>
      <c r="E2" s="99" t="s">
        <v>4</v>
      </c>
      <c r="F2" s="99" t="s">
        <v>5</v>
      </c>
      <c r="G2" s="101" t="s">
        <v>6</v>
      </c>
      <c r="H2" s="99" t="s">
        <v>7</v>
      </c>
      <c r="I2" s="99" t="s">
        <v>8</v>
      </c>
      <c r="J2" s="103" t="s">
        <v>9</v>
      </c>
      <c r="K2" s="104"/>
    </row>
    <row r="3" spans="1:11" ht="15" thickBot="1" x14ac:dyDescent="0.35">
      <c r="A3" s="100"/>
      <c r="B3" s="100"/>
      <c r="C3" s="100"/>
      <c r="D3" s="100"/>
      <c r="E3" s="100"/>
      <c r="F3" s="100"/>
      <c r="G3" s="102"/>
      <c r="H3" s="100"/>
      <c r="I3" s="100"/>
      <c r="J3" s="28" t="s">
        <v>10</v>
      </c>
      <c r="K3" s="28" t="s">
        <v>11</v>
      </c>
    </row>
    <row r="4" spans="1:11" ht="29.25" customHeight="1" thickBot="1" x14ac:dyDescent="0.35">
      <c r="A4" s="1" t="s">
        <v>12</v>
      </c>
      <c r="B4" s="2" t="s">
        <v>13</v>
      </c>
      <c r="C4" s="3" t="s">
        <v>14</v>
      </c>
      <c r="D4" s="4">
        <v>2</v>
      </c>
      <c r="E4" s="4">
        <v>0</v>
      </c>
      <c r="F4" s="4">
        <v>2</v>
      </c>
      <c r="G4" s="4">
        <v>2</v>
      </c>
      <c r="H4" s="4" t="s">
        <v>15</v>
      </c>
      <c r="I4" s="4" t="s">
        <v>16</v>
      </c>
      <c r="J4" s="9" t="s">
        <v>17</v>
      </c>
      <c r="K4" s="9" t="s">
        <v>18</v>
      </c>
    </row>
    <row r="5" spans="1:11" ht="29.25" customHeight="1" thickBot="1" x14ac:dyDescent="0.35">
      <c r="A5" s="1" t="s">
        <v>12</v>
      </c>
      <c r="B5" s="2" t="s">
        <v>19</v>
      </c>
      <c r="C5" s="3" t="s">
        <v>20</v>
      </c>
      <c r="D5" s="4">
        <v>2</v>
      </c>
      <c r="E5" s="4">
        <v>0</v>
      </c>
      <c r="F5" s="4">
        <v>2</v>
      </c>
      <c r="G5" s="4">
        <v>3</v>
      </c>
      <c r="H5" s="4" t="s">
        <v>15</v>
      </c>
      <c r="I5" s="4" t="s">
        <v>16</v>
      </c>
      <c r="J5" s="9" t="s">
        <v>17</v>
      </c>
      <c r="K5" s="9" t="s">
        <v>18</v>
      </c>
    </row>
    <row r="6" spans="1:11" ht="29.25" customHeight="1" thickBot="1" x14ac:dyDescent="0.35">
      <c r="A6" s="10" t="s">
        <v>12</v>
      </c>
      <c r="B6" s="8" t="s">
        <v>151</v>
      </c>
      <c r="C6" s="8" t="s">
        <v>152</v>
      </c>
      <c r="D6" s="9">
        <v>3</v>
      </c>
      <c r="E6" s="9">
        <v>0</v>
      </c>
      <c r="F6" s="9">
        <v>3</v>
      </c>
      <c r="G6" s="9">
        <v>5</v>
      </c>
      <c r="H6" s="9" t="s">
        <v>15</v>
      </c>
      <c r="I6" s="9" t="s">
        <v>55</v>
      </c>
      <c r="J6" s="9" t="s">
        <v>17</v>
      </c>
      <c r="K6" s="9" t="s">
        <v>18</v>
      </c>
    </row>
    <row r="7" spans="1:11" ht="29.25" customHeight="1" thickBot="1" x14ac:dyDescent="0.35">
      <c r="A7" s="1" t="s">
        <v>21</v>
      </c>
      <c r="B7" s="2" t="s">
        <v>22</v>
      </c>
      <c r="C7" s="3" t="s">
        <v>148</v>
      </c>
      <c r="D7" s="4">
        <v>3</v>
      </c>
      <c r="E7" s="4">
        <v>0</v>
      </c>
      <c r="F7" s="4">
        <v>3</v>
      </c>
      <c r="G7" s="4">
        <v>5</v>
      </c>
      <c r="H7" s="4" t="s">
        <v>15</v>
      </c>
      <c r="I7" s="4" t="s">
        <v>16</v>
      </c>
      <c r="J7" s="9" t="s">
        <v>17</v>
      </c>
      <c r="K7" s="9" t="s">
        <v>18</v>
      </c>
    </row>
    <row r="8" spans="1:11" ht="29.25" customHeight="1" thickBot="1" x14ac:dyDescent="0.35">
      <c r="A8" s="1" t="s">
        <v>23</v>
      </c>
      <c r="B8" s="2" t="s">
        <v>153</v>
      </c>
      <c r="C8" s="3" t="s">
        <v>154</v>
      </c>
      <c r="D8" s="4">
        <v>4</v>
      </c>
      <c r="E8" s="4">
        <v>0</v>
      </c>
      <c r="F8" s="4">
        <v>4</v>
      </c>
      <c r="G8" s="4">
        <v>5</v>
      </c>
      <c r="H8" s="4" t="s">
        <v>15</v>
      </c>
      <c r="I8" s="4" t="s">
        <v>16</v>
      </c>
      <c r="J8" s="9" t="s">
        <v>17</v>
      </c>
      <c r="K8" s="9" t="s">
        <v>18</v>
      </c>
    </row>
    <row r="9" spans="1:11" ht="29.25" customHeight="1" thickBot="1" x14ac:dyDescent="0.35">
      <c r="A9" s="1" t="s">
        <v>23</v>
      </c>
      <c r="B9" s="2" t="s">
        <v>24</v>
      </c>
      <c r="C9" s="3" t="s">
        <v>25</v>
      </c>
      <c r="D9" s="4">
        <v>3</v>
      </c>
      <c r="E9" s="4">
        <v>0</v>
      </c>
      <c r="F9" s="4">
        <v>3</v>
      </c>
      <c r="G9" s="4">
        <v>5</v>
      </c>
      <c r="H9" s="4" t="s">
        <v>15</v>
      </c>
      <c r="I9" s="4" t="s">
        <v>16</v>
      </c>
      <c r="J9" s="9" t="s">
        <v>17</v>
      </c>
      <c r="K9" s="9" t="s">
        <v>18</v>
      </c>
    </row>
    <row r="10" spans="1:11" ht="29.25" customHeight="1" thickBot="1" x14ac:dyDescent="0.35">
      <c r="A10" s="1" t="s">
        <v>26</v>
      </c>
      <c r="B10" s="2" t="s">
        <v>27</v>
      </c>
      <c r="C10" s="3" t="s">
        <v>28</v>
      </c>
      <c r="D10" s="4">
        <v>3</v>
      </c>
      <c r="E10" s="4">
        <v>0</v>
      </c>
      <c r="F10" s="4">
        <v>3</v>
      </c>
      <c r="G10" s="4">
        <v>5</v>
      </c>
      <c r="H10" s="4" t="s">
        <v>29</v>
      </c>
      <c r="I10" s="4" t="s">
        <v>16</v>
      </c>
      <c r="J10" s="9" t="s">
        <v>17</v>
      </c>
      <c r="K10" s="9" t="s">
        <v>18</v>
      </c>
    </row>
    <row r="11" spans="1:11" ht="29.25" customHeight="1" thickBot="1" x14ac:dyDescent="0.35">
      <c r="A11" s="1" t="s">
        <v>26</v>
      </c>
      <c r="B11" s="2" t="s">
        <v>30</v>
      </c>
      <c r="C11" s="3" t="s">
        <v>31</v>
      </c>
      <c r="D11" s="4">
        <v>3</v>
      </c>
      <c r="E11" s="4">
        <v>0</v>
      </c>
      <c r="F11" s="4">
        <v>3</v>
      </c>
      <c r="G11" s="4">
        <v>5</v>
      </c>
      <c r="H11" s="4" t="s">
        <v>15</v>
      </c>
      <c r="I11" s="4" t="s">
        <v>16</v>
      </c>
      <c r="J11" s="4" t="s">
        <v>190</v>
      </c>
      <c r="K11" s="4" t="s">
        <v>33</v>
      </c>
    </row>
    <row r="12" spans="1:11" ht="29.25" customHeight="1" thickBot="1" x14ac:dyDescent="0.35">
      <c r="A12" s="1" t="s">
        <v>26</v>
      </c>
      <c r="B12" s="2" t="s">
        <v>155</v>
      </c>
      <c r="C12" s="3" t="s">
        <v>95</v>
      </c>
      <c r="D12" s="4">
        <v>3</v>
      </c>
      <c r="E12" s="4">
        <v>0</v>
      </c>
      <c r="F12" s="4">
        <v>3</v>
      </c>
      <c r="G12" s="4">
        <v>5</v>
      </c>
      <c r="H12" s="4" t="s">
        <v>29</v>
      </c>
      <c r="I12" s="4" t="s">
        <v>16</v>
      </c>
      <c r="J12" s="9" t="s">
        <v>17</v>
      </c>
      <c r="K12" s="9" t="s">
        <v>18</v>
      </c>
    </row>
    <row r="13" spans="1:11" ht="29.25" customHeight="1" thickBot="1" x14ac:dyDescent="0.35">
      <c r="A13" s="1" t="s">
        <v>34</v>
      </c>
      <c r="B13" s="2" t="s">
        <v>120</v>
      </c>
      <c r="C13" s="3" t="s">
        <v>35</v>
      </c>
      <c r="D13" s="4">
        <v>2</v>
      </c>
      <c r="E13" s="4">
        <v>0</v>
      </c>
      <c r="F13" s="4">
        <v>2</v>
      </c>
      <c r="G13" s="4">
        <v>2</v>
      </c>
      <c r="H13" s="4" t="s">
        <v>15</v>
      </c>
      <c r="I13" s="4" t="s">
        <v>16</v>
      </c>
      <c r="J13" s="4" t="s">
        <v>17</v>
      </c>
      <c r="K13" s="4" t="s">
        <v>18</v>
      </c>
    </row>
    <row r="14" spans="1:11" ht="29.25" customHeight="1" thickBot="1" x14ac:dyDescent="0.35">
      <c r="A14" s="1" t="s">
        <v>34</v>
      </c>
      <c r="B14" s="2" t="s">
        <v>36</v>
      </c>
      <c r="C14" s="3" t="s">
        <v>37</v>
      </c>
      <c r="D14" s="4">
        <v>2</v>
      </c>
      <c r="E14" s="4">
        <v>0</v>
      </c>
      <c r="F14" s="4">
        <v>2</v>
      </c>
      <c r="G14" s="4">
        <v>3</v>
      </c>
      <c r="H14" s="4" t="s">
        <v>15</v>
      </c>
      <c r="I14" s="4" t="s">
        <v>16</v>
      </c>
      <c r="J14" s="4" t="s">
        <v>17</v>
      </c>
      <c r="K14" s="4" t="s">
        <v>18</v>
      </c>
    </row>
    <row r="15" spans="1:11" ht="36" customHeight="1" thickBot="1" x14ac:dyDescent="0.35">
      <c r="A15" s="10" t="s">
        <v>61</v>
      </c>
      <c r="B15" s="8" t="s">
        <v>188</v>
      </c>
      <c r="C15" s="8" t="s">
        <v>189</v>
      </c>
      <c r="D15" s="9">
        <v>3</v>
      </c>
      <c r="E15" s="9">
        <v>0</v>
      </c>
      <c r="F15" s="9">
        <v>3</v>
      </c>
      <c r="G15" s="9">
        <v>5</v>
      </c>
      <c r="H15" s="9" t="s">
        <v>15</v>
      </c>
      <c r="I15" s="9" t="s">
        <v>55</v>
      </c>
      <c r="J15" s="9" t="s">
        <v>17</v>
      </c>
      <c r="K15" s="9" t="s">
        <v>18</v>
      </c>
    </row>
    <row r="16" spans="1:11" ht="29.25" customHeight="1" thickBot="1" x14ac:dyDescent="0.35">
      <c r="A16" s="1" t="s">
        <v>34</v>
      </c>
      <c r="B16" s="2" t="s">
        <v>38</v>
      </c>
      <c r="C16" s="3" t="s">
        <v>39</v>
      </c>
      <c r="D16" s="4">
        <v>3</v>
      </c>
      <c r="E16" s="4">
        <v>0</v>
      </c>
      <c r="F16" s="4">
        <v>3</v>
      </c>
      <c r="G16" s="4">
        <v>5</v>
      </c>
      <c r="H16" s="4" t="s">
        <v>15</v>
      </c>
      <c r="I16" s="4" t="s">
        <v>16</v>
      </c>
      <c r="J16" s="9" t="s">
        <v>17</v>
      </c>
      <c r="K16" s="9" t="s">
        <v>18</v>
      </c>
    </row>
    <row r="17" spans="1:11" ht="29.25" customHeight="1" thickBot="1" x14ac:dyDescent="0.35">
      <c r="A17" s="1" t="s">
        <v>40</v>
      </c>
      <c r="B17" s="7" t="s">
        <v>41</v>
      </c>
      <c r="C17" s="3" t="s">
        <v>42</v>
      </c>
      <c r="D17" s="4">
        <v>3</v>
      </c>
      <c r="E17" s="4">
        <v>0</v>
      </c>
      <c r="F17" s="4">
        <v>3</v>
      </c>
      <c r="G17" s="4">
        <v>5</v>
      </c>
      <c r="H17" s="4" t="s">
        <v>15</v>
      </c>
      <c r="I17" s="4" t="s">
        <v>16</v>
      </c>
      <c r="J17" s="4" t="s">
        <v>17</v>
      </c>
      <c r="K17" s="4" t="s">
        <v>18</v>
      </c>
    </row>
    <row r="18" spans="1:11" ht="29.25" customHeight="1" thickBot="1" x14ac:dyDescent="0.35">
      <c r="A18" s="1" t="s">
        <v>43</v>
      </c>
      <c r="B18" s="7" t="s">
        <v>44</v>
      </c>
      <c r="C18" s="3" t="s">
        <v>45</v>
      </c>
      <c r="D18" s="4">
        <v>3</v>
      </c>
      <c r="E18" s="4">
        <v>0</v>
      </c>
      <c r="F18" s="4">
        <v>3</v>
      </c>
      <c r="G18" s="4">
        <v>5</v>
      </c>
      <c r="H18" s="4" t="s">
        <v>15</v>
      </c>
      <c r="I18" s="4" t="s">
        <v>16</v>
      </c>
      <c r="J18" s="4" t="s">
        <v>17</v>
      </c>
      <c r="K18" s="4" t="s">
        <v>18</v>
      </c>
    </row>
    <row r="19" spans="1:11" ht="29.25" customHeight="1" thickBot="1" x14ac:dyDescent="0.35">
      <c r="A19" s="1" t="s">
        <v>43</v>
      </c>
      <c r="B19" s="7" t="s">
        <v>47</v>
      </c>
      <c r="C19" s="3" t="s">
        <v>48</v>
      </c>
      <c r="D19" s="4">
        <v>3</v>
      </c>
      <c r="E19" s="4">
        <v>0</v>
      </c>
      <c r="F19" s="42">
        <v>3</v>
      </c>
      <c r="G19" s="43">
        <v>5</v>
      </c>
      <c r="H19" s="4" t="s">
        <v>29</v>
      </c>
      <c r="I19" s="4" t="s">
        <v>16</v>
      </c>
      <c r="J19" s="4" t="s">
        <v>49</v>
      </c>
      <c r="K19" s="4" t="s">
        <v>18</v>
      </c>
    </row>
    <row r="20" spans="1:11" ht="29.25" customHeight="1" thickBot="1" x14ac:dyDescent="0.35">
      <c r="A20" s="82" t="s">
        <v>50</v>
      </c>
      <c r="B20" s="83"/>
      <c r="C20" s="84"/>
      <c r="D20" s="45">
        <f>SUM(D4:D19)</f>
        <v>45</v>
      </c>
      <c r="E20" s="45">
        <f t="shared" ref="E20:F20" si="0">SUM(E4:E19)</f>
        <v>0</v>
      </c>
      <c r="F20" s="46">
        <f t="shared" si="0"/>
        <v>45</v>
      </c>
      <c r="G20" s="10">
        <f>SUM(G4:G19)</f>
        <v>70</v>
      </c>
      <c r="H20" s="85"/>
      <c r="I20" s="85"/>
      <c r="J20" s="85"/>
      <c r="K20" s="86"/>
    </row>
    <row r="21" spans="1:11" ht="29.25" customHeight="1" thickBot="1" x14ac:dyDescent="0.35">
      <c r="A21" s="93" t="s">
        <v>51</v>
      </c>
      <c r="B21" s="94"/>
      <c r="C21" s="94"/>
      <c r="D21" s="94"/>
      <c r="E21" s="94"/>
      <c r="F21" s="95"/>
      <c r="G21" s="9">
        <v>240</v>
      </c>
      <c r="H21" s="87"/>
      <c r="I21" s="88"/>
      <c r="J21" s="88"/>
      <c r="K21" s="89"/>
    </row>
    <row r="22" spans="1:11" ht="29.25" customHeight="1" thickBot="1" x14ac:dyDescent="0.35">
      <c r="A22" s="93" t="s">
        <v>52</v>
      </c>
      <c r="B22" s="94"/>
      <c r="C22" s="94"/>
      <c r="D22" s="94"/>
      <c r="E22" s="94"/>
      <c r="F22" s="95"/>
      <c r="G22" s="30">
        <f>(G20/G21)</f>
        <v>0.29166666666666669</v>
      </c>
      <c r="H22" s="90"/>
      <c r="I22" s="91"/>
      <c r="J22" s="91"/>
      <c r="K22" s="92"/>
    </row>
  </sheetData>
  <mergeCells count="15">
    <mergeCell ref="A20:C20"/>
    <mergeCell ref="H20:K22"/>
    <mergeCell ref="A21:F21"/>
    <mergeCell ref="A22:F22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ageMargins left="0.7" right="0.7" top="0.75" bottom="0.75" header="0.3" footer="0.3"/>
  <pageSetup paperSize="9" scale="6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9"/>
  <sheetViews>
    <sheetView view="pageBreakPreview" zoomScale="60" zoomScaleNormal="100" workbookViewId="0">
      <selection activeCell="H17" sqref="H17:K19"/>
    </sheetView>
  </sheetViews>
  <sheetFormatPr defaultColWidth="9.109375" defaultRowHeight="14.4" x14ac:dyDescent="0.3"/>
  <cols>
    <col min="1" max="1" width="24" customWidth="1"/>
    <col min="2" max="2" width="12.88671875" customWidth="1"/>
    <col min="3" max="3" width="40.5546875" customWidth="1"/>
    <col min="4" max="4" width="8.44140625" customWidth="1"/>
    <col min="5" max="5" width="7.5546875" customWidth="1"/>
    <col min="6" max="6" width="7.6640625" customWidth="1"/>
    <col min="7" max="7" width="9.33203125" customWidth="1"/>
    <col min="8" max="8" width="7.88671875" customWidth="1"/>
    <col min="9" max="9" width="20.77734375" customWidth="1"/>
    <col min="10" max="10" width="39.109375" customWidth="1"/>
    <col min="11" max="11" width="42.109375" customWidth="1"/>
  </cols>
  <sheetData>
    <row r="1" spans="1:11" ht="16.2" thickBot="1" x14ac:dyDescent="0.35">
      <c r="A1" s="105" t="s">
        <v>185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1" ht="36" customHeight="1" thickBot="1" x14ac:dyDescent="0.35">
      <c r="A2" s="51" t="s">
        <v>0</v>
      </c>
      <c r="B2" s="52" t="s">
        <v>1</v>
      </c>
      <c r="C2" s="52" t="s">
        <v>2</v>
      </c>
      <c r="D2" s="52" t="s">
        <v>3</v>
      </c>
      <c r="E2" s="52" t="s">
        <v>4</v>
      </c>
      <c r="F2" s="52" t="s">
        <v>5</v>
      </c>
      <c r="G2" s="52" t="s">
        <v>6</v>
      </c>
      <c r="H2" s="52" t="s">
        <v>7</v>
      </c>
      <c r="I2" s="52" t="s">
        <v>8</v>
      </c>
      <c r="J2" s="52" t="s">
        <v>10</v>
      </c>
      <c r="K2" s="52" t="s">
        <v>11</v>
      </c>
    </row>
    <row r="3" spans="1:11" ht="31.5" customHeight="1" thickBot="1" x14ac:dyDescent="0.35">
      <c r="A3" s="53" t="s">
        <v>12</v>
      </c>
      <c r="B3" s="54" t="s">
        <v>56</v>
      </c>
      <c r="C3" s="55" t="s">
        <v>14</v>
      </c>
      <c r="D3" s="56">
        <v>2</v>
      </c>
      <c r="E3" s="56">
        <v>0</v>
      </c>
      <c r="F3" s="56">
        <v>2</v>
      </c>
      <c r="G3" s="56">
        <v>2</v>
      </c>
      <c r="H3" s="56" t="s">
        <v>15</v>
      </c>
      <c r="I3" s="56" t="s">
        <v>16</v>
      </c>
      <c r="J3" s="49" t="s">
        <v>17</v>
      </c>
      <c r="K3" s="49" t="s">
        <v>18</v>
      </c>
    </row>
    <row r="4" spans="1:11" ht="31.5" customHeight="1" thickBot="1" x14ac:dyDescent="0.35">
      <c r="A4" s="57" t="s">
        <v>12</v>
      </c>
      <c r="B4" s="58" t="s">
        <v>53</v>
      </c>
      <c r="C4" s="58" t="s">
        <v>54</v>
      </c>
      <c r="D4" s="49">
        <v>2</v>
      </c>
      <c r="E4" s="49">
        <v>0</v>
      </c>
      <c r="F4" s="49">
        <v>2</v>
      </c>
      <c r="G4" s="49">
        <v>3</v>
      </c>
      <c r="H4" s="49" t="s">
        <v>15</v>
      </c>
      <c r="I4" s="49" t="s">
        <v>55</v>
      </c>
      <c r="J4" s="49" t="s">
        <v>17</v>
      </c>
      <c r="K4" s="49" t="s">
        <v>18</v>
      </c>
    </row>
    <row r="5" spans="1:11" ht="31.5" customHeight="1" thickBot="1" x14ac:dyDescent="0.35">
      <c r="A5" s="57" t="s">
        <v>21</v>
      </c>
      <c r="B5" s="54" t="s">
        <v>22</v>
      </c>
      <c r="C5" s="58" t="s">
        <v>148</v>
      </c>
      <c r="D5" s="49">
        <v>3</v>
      </c>
      <c r="E5" s="49">
        <v>0</v>
      </c>
      <c r="F5" s="49">
        <v>3</v>
      </c>
      <c r="G5" s="49">
        <v>5</v>
      </c>
      <c r="H5" s="49" t="s">
        <v>15</v>
      </c>
      <c r="I5" s="49" t="s">
        <v>55</v>
      </c>
      <c r="J5" s="49" t="s">
        <v>17</v>
      </c>
      <c r="K5" s="49" t="s">
        <v>18</v>
      </c>
    </row>
    <row r="6" spans="1:11" ht="31.5" customHeight="1" thickBot="1" x14ac:dyDescent="0.35">
      <c r="A6" s="53" t="s">
        <v>23</v>
      </c>
      <c r="B6" s="54" t="s">
        <v>156</v>
      </c>
      <c r="C6" s="55" t="s">
        <v>154</v>
      </c>
      <c r="D6" s="56">
        <v>4</v>
      </c>
      <c r="E6" s="56">
        <v>0</v>
      </c>
      <c r="F6" s="56">
        <v>4</v>
      </c>
      <c r="G6" s="56">
        <v>5</v>
      </c>
      <c r="H6" s="56" t="s">
        <v>15</v>
      </c>
      <c r="I6" s="56" t="s">
        <v>16</v>
      </c>
      <c r="J6" s="49" t="s">
        <v>17</v>
      </c>
      <c r="K6" s="49" t="s">
        <v>18</v>
      </c>
    </row>
    <row r="7" spans="1:11" ht="31.5" customHeight="1" thickBot="1" x14ac:dyDescent="0.35">
      <c r="A7" s="53" t="s">
        <v>23</v>
      </c>
      <c r="B7" s="54" t="s">
        <v>157</v>
      </c>
      <c r="C7" s="55" t="s">
        <v>25</v>
      </c>
      <c r="D7" s="56">
        <v>3</v>
      </c>
      <c r="E7" s="56">
        <v>0</v>
      </c>
      <c r="F7" s="56">
        <v>3</v>
      </c>
      <c r="G7" s="56">
        <v>5</v>
      </c>
      <c r="H7" s="56" t="s">
        <v>15</v>
      </c>
      <c r="I7" s="56" t="s">
        <v>16</v>
      </c>
      <c r="J7" s="49" t="s">
        <v>17</v>
      </c>
      <c r="K7" s="49" t="s">
        <v>18</v>
      </c>
    </row>
    <row r="8" spans="1:11" ht="31.5" customHeight="1" thickBot="1" x14ac:dyDescent="0.35">
      <c r="A8" s="53" t="s">
        <v>26</v>
      </c>
      <c r="B8" s="54" t="s">
        <v>158</v>
      </c>
      <c r="C8" s="55" t="s">
        <v>28</v>
      </c>
      <c r="D8" s="56">
        <v>3</v>
      </c>
      <c r="E8" s="56">
        <v>0</v>
      </c>
      <c r="F8" s="56">
        <v>3</v>
      </c>
      <c r="G8" s="56">
        <v>5</v>
      </c>
      <c r="H8" s="56" t="s">
        <v>29</v>
      </c>
      <c r="I8" s="56" t="s">
        <v>16</v>
      </c>
      <c r="J8" s="49" t="s">
        <v>17</v>
      </c>
      <c r="K8" s="49" t="s">
        <v>18</v>
      </c>
    </row>
    <row r="9" spans="1:11" ht="31.5" customHeight="1" thickBot="1" x14ac:dyDescent="0.35">
      <c r="A9" s="53" t="s">
        <v>26</v>
      </c>
      <c r="B9" s="54" t="s">
        <v>159</v>
      </c>
      <c r="C9" s="55" t="s">
        <v>31</v>
      </c>
      <c r="D9" s="56">
        <v>3</v>
      </c>
      <c r="E9" s="56">
        <v>0</v>
      </c>
      <c r="F9" s="56">
        <v>3</v>
      </c>
      <c r="G9" s="56">
        <v>5</v>
      </c>
      <c r="H9" s="56" t="s">
        <v>15</v>
      </c>
      <c r="I9" s="56" t="s">
        <v>16</v>
      </c>
      <c r="J9" s="56" t="s">
        <v>32</v>
      </c>
      <c r="K9" s="56" t="s">
        <v>33</v>
      </c>
    </row>
    <row r="10" spans="1:11" ht="31.5" customHeight="1" thickBot="1" x14ac:dyDescent="0.35">
      <c r="A10" s="53" t="s">
        <v>26</v>
      </c>
      <c r="B10" s="54" t="s">
        <v>160</v>
      </c>
      <c r="C10" s="55" t="s">
        <v>95</v>
      </c>
      <c r="D10" s="56">
        <v>3</v>
      </c>
      <c r="E10" s="56">
        <v>0</v>
      </c>
      <c r="F10" s="56">
        <v>3</v>
      </c>
      <c r="G10" s="56">
        <v>5</v>
      </c>
      <c r="H10" s="56" t="s">
        <v>29</v>
      </c>
      <c r="I10" s="56" t="s">
        <v>16</v>
      </c>
      <c r="J10" s="49" t="s">
        <v>17</v>
      </c>
      <c r="K10" s="49" t="s">
        <v>18</v>
      </c>
    </row>
    <row r="11" spans="1:11" ht="31.5" customHeight="1" thickBot="1" x14ac:dyDescent="0.35">
      <c r="A11" s="57" t="s">
        <v>58</v>
      </c>
      <c r="B11" s="54" t="s">
        <v>59</v>
      </c>
      <c r="C11" s="58" t="s">
        <v>60</v>
      </c>
      <c r="D11" s="49">
        <v>2</v>
      </c>
      <c r="E11" s="49">
        <v>0</v>
      </c>
      <c r="F11" s="49">
        <v>2</v>
      </c>
      <c r="G11" s="49">
        <v>3</v>
      </c>
      <c r="H11" s="49" t="s">
        <v>15</v>
      </c>
      <c r="I11" s="49" t="s">
        <v>55</v>
      </c>
      <c r="J11" s="49" t="s">
        <v>17</v>
      </c>
      <c r="K11" s="49" t="s">
        <v>18</v>
      </c>
    </row>
    <row r="12" spans="1:11" ht="31.5" customHeight="1" thickBot="1" x14ac:dyDescent="0.35">
      <c r="A12" s="57" t="s">
        <v>61</v>
      </c>
      <c r="B12" s="58" t="s">
        <v>62</v>
      </c>
      <c r="C12" s="58" t="s">
        <v>63</v>
      </c>
      <c r="D12" s="49">
        <v>2</v>
      </c>
      <c r="E12" s="49">
        <v>0</v>
      </c>
      <c r="F12" s="49">
        <v>2</v>
      </c>
      <c r="G12" s="49">
        <v>2</v>
      </c>
      <c r="H12" s="49" t="s">
        <v>15</v>
      </c>
      <c r="I12" s="49" t="s">
        <v>55</v>
      </c>
      <c r="J12" s="49" t="s">
        <v>17</v>
      </c>
      <c r="K12" s="49" t="s">
        <v>18</v>
      </c>
    </row>
    <row r="13" spans="1:11" ht="31.5" customHeight="1" thickBot="1" x14ac:dyDescent="0.35">
      <c r="A13" s="57" t="s">
        <v>61</v>
      </c>
      <c r="B13" s="58" t="s">
        <v>64</v>
      </c>
      <c r="C13" s="58" t="s">
        <v>39</v>
      </c>
      <c r="D13" s="49">
        <v>3</v>
      </c>
      <c r="E13" s="49">
        <v>0</v>
      </c>
      <c r="F13" s="49">
        <v>3</v>
      </c>
      <c r="G13" s="49">
        <v>5</v>
      </c>
      <c r="H13" s="49" t="s">
        <v>15</v>
      </c>
      <c r="I13" s="49" t="s">
        <v>55</v>
      </c>
      <c r="J13" s="49" t="s">
        <v>17</v>
      </c>
      <c r="K13" s="49" t="s">
        <v>18</v>
      </c>
    </row>
    <row r="14" spans="1:11" ht="31.5" customHeight="1" thickBot="1" x14ac:dyDescent="0.35">
      <c r="A14" s="53" t="s">
        <v>40</v>
      </c>
      <c r="B14" s="59" t="s">
        <v>161</v>
      </c>
      <c r="C14" s="55" t="s">
        <v>42</v>
      </c>
      <c r="D14" s="56">
        <v>3</v>
      </c>
      <c r="E14" s="56">
        <v>0</v>
      </c>
      <c r="F14" s="56">
        <v>3</v>
      </c>
      <c r="G14" s="56">
        <v>5</v>
      </c>
      <c r="H14" s="56" t="s">
        <v>15</v>
      </c>
      <c r="I14" s="56" t="s">
        <v>16</v>
      </c>
      <c r="J14" s="56" t="s">
        <v>17</v>
      </c>
      <c r="K14" s="56" t="s">
        <v>18</v>
      </c>
    </row>
    <row r="15" spans="1:11" ht="31.5" customHeight="1" thickBot="1" x14ac:dyDescent="0.35">
      <c r="A15" s="53" t="s">
        <v>43</v>
      </c>
      <c r="B15" s="59" t="s">
        <v>162</v>
      </c>
      <c r="C15" s="55" t="s">
        <v>45</v>
      </c>
      <c r="D15" s="56">
        <v>3</v>
      </c>
      <c r="E15" s="56">
        <v>0</v>
      </c>
      <c r="F15" s="60">
        <v>3</v>
      </c>
      <c r="G15" s="61">
        <v>5</v>
      </c>
      <c r="H15" s="56" t="s">
        <v>15</v>
      </c>
      <c r="I15" s="56" t="s">
        <v>16</v>
      </c>
      <c r="J15" s="56" t="s">
        <v>17</v>
      </c>
      <c r="K15" s="56" t="s">
        <v>18</v>
      </c>
    </row>
    <row r="16" spans="1:11" ht="31.5" customHeight="1" thickBot="1" x14ac:dyDescent="0.35">
      <c r="A16" s="53" t="s">
        <v>43</v>
      </c>
      <c r="B16" s="59" t="s">
        <v>163</v>
      </c>
      <c r="C16" s="55" t="s">
        <v>48</v>
      </c>
      <c r="D16" s="56">
        <v>3</v>
      </c>
      <c r="E16" s="56">
        <v>0</v>
      </c>
      <c r="F16" s="60">
        <v>3</v>
      </c>
      <c r="G16" s="61">
        <v>5</v>
      </c>
      <c r="H16" s="56" t="s">
        <v>29</v>
      </c>
      <c r="I16" s="56" t="s">
        <v>16</v>
      </c>
      <c r="J16" s="56" t="s">
        <v>49</v>
      </c>
      <c r="K16" s="56" t="s">
        <v>18</v>
      </c>
    </row>
    <row r="17" spans="1:11" ht="48" customHeight="1" thickBot="1" x14ac:dyDescent="0.35">
      <c r="A17" s="108" t="s">
        <v>50</v>
      </c>
      <c r="B17" s="109"/>
      <c r="C17" s="110"/>
      <c r="D17" s="49">
        <f>SUM(D4:D16)</f>
        <v>37</v>
      </c>
      <c r="E17" s="49">
        <f>SUM(E4:E16)</f>
        <v>0</v>
      </c>
      <c r="F17" s="56">
        <f>SUM(F4:F16)</f>
        <v>37</v>
      </c>
      <c r="G17" s="61">
        <f>SUM(G3:G16)</f>
        <v>60</v>
      </c>
      <c r="H17" s="111"/>
      <c r="I17" s="111"/>
      <c r="J17" s="111"/>
      <c r="K17" s="112"/>
    </row>
    <row r="18" spans="1:11" ht="48" customHeight="1" thickBot="1" x14ac:dyDescent="0.35">
      <c r="A18" s="119" t="s">
        <v>187</v>
      </c>
      <c r="B18" s="120"/>
      <c r="C18" s="120"/>
      <c r="D18" s="120"/>
      <c r="E18" s="120"/>
      <c r="F18" s="121"/>
      <c r="G18" s="49">
        <v>240</v>
      </c>
      <c r="H18" s="113"/>
      <c r="I18" s="114"/>
      <c r="J18" s="114"/>
      <c r="K18" s="115"/>
    </row>
    <row r="19" spans="1:11" ht="48" customHeight="1" thickBot="1" x14ac:dyDescent="0.35">
      <c r="A19" s="119" t="s">
        <v>52</v>
      </c>
      <c r="B19" s="120"/>
      <c r="C19" s="120"/>
      <c r="D19" s="120"/>
      <c r="E19" s="120"/>
      <c r="F19" s="121"/>
      <c r="G19" s="50">
        <f>(G17/G18)</f>
        <v>0.25</v>
      </c>
      <c r="H19" s="116"/>
      <c r="I19" s="117"/>
      <c r="J19" s="117"/>
      <c r="K19" s="118"/>
    </row>
  </sheetData>
  <mergeCells count="5">
    <mergeCell ref="A1:K1"/>
    <mergeCell ref="A17:C17"/>
    <mergeCell ref="H17:K19"/>
    <mergeCell ref="A18:F18"/>
    <mergeCell ref="A19:F19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3"/>
  <sheetViews>
    <sheetView view="pageBreakPreview" zoomScale="60" zoomScaleNormal="100" workbookViewId="0">
      <selection activeCell="O10" sqref="O10"/>
    </sheetView>
  </sheetViews>
  <sheetFormatPr defaultColWidth="9.109375" defaultRowHeight="14.4" x14ac:dyDescent="0.3"/>
  <cols>
    <col min="1" max="1" width="22.77734375" style="24" customWidth="1"/>
    <col min="2" max="2" width="14.109375" customWidth="1"/>
    <col min="3" max="3" width="35.88671875" customWidth="1"/>
    <col min="4" max="6" width="5.6640625" customWidth="1"/>
    <col min="7" max="7" width="6.88671875" customWidth="1"/>
    <col min="8" max="8" width="5.6640625" customWidth="1"/>
    <col min="9" max="9" width="20.109375" customWidth="1"/>
    <col min="10" max="10" width="41.33203125" bestFit="1" customWidth="1"/>
    <col min="11" max="11" width="44.33203125" customWidth="1"/>
  </cols>
  <sheetData>
    <row r="1" spans="1:11" ht="16.2" thickBot="1" x14ac:dyDescent="0.35">
      <c r="A1" s="105" t="s">
        <v>184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1" ht="30.75" customHeight="1" thickBot="1" x14ac:dyDescent="0.35">
      <c r="A2" s="47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8" t="s">
        <v>7</v>
      </c>
      <c r="I2" s="48" t="s">
        <v>8</v>
      </c>
      <c r="J2" s="48" t="s">
        <v>10</v>
      </c>
      <c r="K2" s="48" t="s">
        <v>11</v>
      </c>
    </row>
    <row r="3" spans="1:11" ht="36" customHeight="1" thickBot="1" x14ac:dyDescent="0.35">
      <c r="A3" s="10" t="s">
        <v>12</v>
      </c>
      <c r="B3" s="8" t="s">
        <v>65</v>
      </c>
      <c r="C3" s="8" t="s">
        <v>54</v>
      </c>
      <c r="D3" s="9">
        <v>2</v>
      </c>
      <c r="E3" s="9">
        <v>0</v>
      </c>
      <c r="F3" s="9">
        <v>2</v>
      </c>
      <c r="G3" s="9">
        <v>3</v>
      </c>
      <c r="H3" s="9" t="s">
        <v>15</v>
      </c>
      <c r="I3" s="9" t="s">
        <v>55</v>
      </c>
      <c r="J3" s="9" t="s">
        <v>17</v>
      </c>
      <c r="K3" s="9" t="s">
        <v>18</v>
      </c>
    </row>
    <row r="4" spans="1:11" ht="36" customHeight="1" thickBot="1" x14ac:dyDescent="0.35">
      <c r="A4" s="10" t="s">
        <v>12</v>
      </c>
      <c r="B4" s="8" t="s">
        <v>151</v>
      </c>
      <c r="C4" s="8" t="s">
        <v>152</v>
      </c>
      <c r="D4" s="9">
        <v>3</v>
      </c>
      <c r="E4" s="9">
        <v>0</v>
      </c>
      <c r="F4" s="9">
        <v>3</v>
      </c>
      <c r="G4" s="9">
        <v>5</v>
      </c>
      <c r="H4" s="9" t="s">
        <v>15</v>
      </c>
      <c r="I4" s="9" t="s">
        <v>55</v>
      </c>
      <c r="J4" s="9" t="s">
        <v>17</v>
      </c>
      <c r="K4" s="9" t="s">
        <v>18</v>
      </c>
    </row>
    <row r="5" spans="1:11" ht="36" customHeight="1" thickBot="1" x14ac:dyDescent="0.35">
      <c r="A5" s="10" t="s">
        <v>12</v>
      </c>
      <c r="B5" s="8" t="s">
        <v>67</v>
      </c>
      <c r="C5" s="8" t="s">
        <v>57</v>
      </c>
      <c r="D5" s="9">
        <v>2</v>
      </c>
      <c r="E5" s="9">
        <v>0</v>
      </c>
      <c r="F5" s="9">
        <v>2</v>
      </c>
      <c r="G5" s="9">
        <v>2</v>
      </c>
      <c r="H5" s="9" t="s">
        <v>15</v>
      </c>
      <c r="I5" s="9" t="s">
        <v>55</v>
      </c>
      <c r="J5" s="9" t="s">
        <v>17</v>
      </c>
      <c r="K5" s="9" t="s">
        <v>18</v>
      </c>
    </row>
    <row r="6" spans="1:11" ht="36" customHeight="1" thickBot="1" x14ac:dyDescent="0.35">
      <c r="A6" s="10" t="s">
        <v>21</v>
      </c>
      <c r="B6" s="8" t="s">
        <v>93</v>
      </c>
      <c r="C6" s="8" t="s">
        <v>94</v>
      </c>
      <c r="D6" s="9">
        <v>3</v>
      </c>
      <c r="E6" s="9">
        <v>0</v>
      </c>
      <c r="F6" s="9">
        <v>3</v>
      </c>
      <c r="G6" s="9">
        <v>5</v>
      </c>
      <c r="H6" s="9" t="s">
        <v>15</v>
      </c>
      <c r="I6" s="9" t="s">
        <v>55</v>
      </c>
      <c r="J6" s="9" t="s">
        <v>17</v>
      </c>
      <c r="K6" s="9" t="s">
        <v>18</v>
      </c>
    </row>
    <row r="7" spans="1:11" ht="36" customHeight="1" thickBot="1" x14ac:dyDescent="0.35">
      <c r="A7" s="10" t="s">
        <v>61</v>
      </c>
      <c r="B7" s="8" t="s">
        <v>73</v>
      </c>
      <c r="C7" s="8" t="s">
        <v>37</v>
      </c>
      <c r="D7" s="9">
        <v>2</v>
      </c>
      <c r="E7" s="9">
        <v>0</v>
      </c>
      <c r="F7" s="9">
        <v>2</v>
      </c>
      <c r="G7" s="9">
        <v>3</v>
      </c>
      <c r="H7" s="9" t="s">
        <v>15</v>
      </c>
      <c r="I7" s="9" t="s">
        <v>55</v>
      </c>
      <c r="J7" s="9" t="s">
        <v>17</v>
      </c>
      <c r="K7" s="9" t="s">
        <v>18</v>
      </c>
    </row>
    <row r="8" spans="1:11" ht="36" customHeight="1" thickBot="1" x14ac:dyDescent="0.35">
      <c r="A8" s="10" t="s">
        <v>61</v>
      </c>
      <c r="B8" s="8" t="s">
        <v>188</v>
      </c>
      <c r="C8" s="8" t="s">
        <v>189</v>
      </c>
      <c r="D8" s="9">
        <v>3</v>
      </c>
      <c r="E8" s="9">
        <v>0</v>
      </c>
      <c r="F8" s="9">
        <v>3</v>
      </c>
      <c r="G8" s="9">
        <v>5</v>
      </c>
      <c r="H8" s="9" t="s">
        <v>15</v>
      </c>
      <c r="I8" s="9" t="s">
        <v>55</v>
      </c>
      <c r="J8" s="9" t="s">
        <v>17</v>
      </c>
      <c r="K8" s="9" t="s">
        <v>18</v>
      </c>
    </row>
    <row r="9" spans="1:11" ht="36" customHeight="1" thickBot="1" x14ac:dyDescent="0.35">
      <c r="A9" s="10" t="s">
        <v>58</v>
      </c>
      <c r="B9" s="8" t="s">
        <v>38</v>
      </c>
      <c r="C9" s="8" t="s">
        <v>39</v>
      </c>
      <c r="D9" s="9">
        <v>3</v>
      </c>
      <c r="E9" s="9">
        <v>0</v>
      </c>
      <c r="F9" s="9">
        <v>3</v>
      </c>
      <c r="G9" s="9">
        <v>5</v>
      </c>
      <c r="H9" s="9" t="s">
        <v>15</v>
      </c>
      <c r="I9" s="9" t="s">
        <v>55</v>
      </c>
      <c r="J9" s="9" t="s">
        <v>17</v>
      </c>
      <c r="K9" s="9" t="s">
        <v>18</v>
      </c>
    </row>
    <row r="10" spans="1:11" ht="36" customHeight="1" thickBot="1" x14ac:dyDescent="0.35">
      <c r="A10" s="10" t="s">
        <v>61</v>
      </c>
      <c r="B10" s="8" t="s">
        <v>75</v>
      </c>
      <c r="C10" s="8" t="s">
        <v>96</v>
      </c>
      <c r="D10" s="9">
        <v>2</v>
      </c>
      <c r="E10" s="9">
        <v>0</v>
      </c>
      <c r="F10" s="9">
        <v>2</v>
      </c>
      <c r="G10" s="9">
        <v>2</v>
      </c>
      <c r="H10" s="9" t="s">
        <v>15</v>
      </c>
      <c r="I10" s="9" t="s">
        <v>55</v>
      </c>
      <c r="J10" s="9" t="s">
        <v>17</v>
      </c>
      <c r="K10" s="9" t="s">
        <v>18</v>
      </c>
    </row>
    <row r="11" spans="1:11" ht="36" customHeight="1" thickBot="1" x14ac:dyDescent="0.35">
      <c r="A11" s="108" t="s">
        <v>50</v>
      </c>
      <c r="B11" s="109"/>
      <c r="C11" s="110"/>
      <c r="D11" s="49">
        <f>SUM(D3:D10)</f>
        <v>20</v>
      </c>
      <c r="E11" s="49">
        <v>0</v>
      </c>
      <c r="F11" s="49">
        <f>SUM(F3:F10)</f>
        <v>20</v>
      </c>
      <c r="G11" s="49">
        <f>SUM(G3:G10)</f>
        <v>30</v>
      </c>
      <c r="H11" s="122"/>
      <c r="I11" s="111"/>
      <c r="J11" s="111"/>
      <c r="K11" s="112"/>
    </row>
    <row r="12" spans="1:11" ht="36" customHeight="1" thickBot="1" x14ac:dyDescent="0.35">
      <c r="A12" s="119" t="s">
        <v>51</v>
      </c>
      <c r="B12" s="120"/>
      <c r="C12" s="120"/>
      <c r="D12" s="120"/>
      <c r="E12" s="120"/>
      <c r="F12" s="121"/>
      <c r="G12" s="49">
        <v>240</v>
      </c>
      <c r="H12" s="113"/>
      <c r="I12" s="114"/>
      <c r="J12" s="114"/>
      <c r="K12" s="115"/>
    </row>
    <row r="13" spans="1:11" ht="36" customHeight="1" thickBot="1" x14ac:dyDescent="0.35">
      <c r="A13" s="119" t="s">
        <v>52</v>
      </c>
      <c r="B13" s="120"/>
      <c r="C13" s="120"/>
      <c r="D13" s="120"/>
      <c r="E13" s="120"/>
      <c r="F13" s="121"/>
      <c r="G13" s="50">
        <f>(G11/G12)</f>
        <v>0.125</v>
      </c>
      <c r="H13" s="116"/>
      <c r="I13" s="117"/>
      <c r="J13" s="117"/>
      <c r="K13" s="118"/>
    </row>
  </sheetData>
  <mergeCells count="5">
    <mergeCell ref="A1:K1"/>
    <mergeCell ref="A11:C11"/>
    <mergeCell ref="H11:K13"/>
    <mergeCell ref="A12:F12"/>
    <mergeCell ref="A13:F13"/>
  </mergeCells>
  <pageMargins left="0.7" right="0.7" top="0.75" bottom="0.75" header="0.3" footer="0.3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0"/>
  <sheetViews>
    <sheetView view="pageBreakPreview" zoomScale="60" zoomScaleNormal="100" workbookViewId="0">
      <selection sqref="A1:XFD1"/>
    </sheetView>
  </sheetViews>
  <sheetFormatPr defaultColWidth="9.109375" defaultRowHeight="14.4" x14ac:dyDescent="0.3"/>
  <cols>
    <col min="1" max="1" width="20.109375" style="24" bestFit="1" customWidth="1"/>
    <col min="2" max="2" width="11.6640625" customWidth="1"/>
    <col min="3" max="3" width="35.88671875" customWidth="1"/>
    <col min="4" max="6" width="5.6640625" customWidth="1"/>
    <col min="7" max="7" width="6.88671875" customWidth="1"/>
    <col min="8" max="8" width="5.6640625" customWidth="1"/>
    <col min="9" max="9" width="20.109375" customWidth="1"/>
    <col min="10" max="10" width="41.6640625" customWidth="1"/>
    <col min="11" max="11" width="38.21875" customWidth="1"/>
  </cols>
  <sheetData>
    <row r="1" spans="1:11" ht="16.2" thickBot="1" x14ac:dyDescent="0.35">
      <c r="A1" s="105" t="s">
        <v>183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1" ht="15" thickBot="1" x14ac:dyDescent="0.35">
      <c r="A2" s="47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8" t="s">
        <v>7</v>
      </c>
      <c r="I2" s="48" t="s">
        <v>8</v>
      </c>
      <c r="J2" s="48" t="s">
        <v>10</v>
      </c>
      <c r="K2" s="48" t="s">
        <v>11</v>
      </c>
    </row>
    <row r="3" spans="1:11" ht="28.5" customHeight="1" thickBot="1" x14ac:dyDescent="0.35">
      <c r="A3" s="10" t="s">
        <v>12</v>
      </c>
      <c r="B3" s="8" t="s">
        <v>53</v>
      </c>
      <c r="C3" s="8" t="s">
        <v>54</v>
      </c>
      <c r="D3" s="9">
        <v>2</v>
      </c>
      <c r="E3" s="9">
        <v>0</v>
      </c>
      <c r="F3" s="9">
        <v>2</v>
      </c>
      <c r="G3" s="9">
        <v>3</v>
      </c>
      <c r="H3" s="9" t="s">
        <v>15</v>
      </c>
      <c r="I3" s="9" t="s">
        <v>55</v>
      </c>
      <c r="J3" s="9" t="s">
        <v>17</v>
      </c>
      <c r="K3" s="9" t="s">
        <v>18</v>
      </c>
    </row>
    <row r="4" spans="1:11" ht="28.5" customHeight="1" thickBot="1" x14ac:dyDescent="0.35">
      <c r="A4" s="10" t="s">
        <v>12</v>
      </c>
      <c r="B4" s="8" t="s">
        <v>56</v>
      </c>
      <c r="C4" s="8" t="s">
        <v>57</v>
      </c>
      <c r="D4" s="9">
        <v>2</v>
      </c>
      <c r="E4" s="9">
        <v>0</v>
      </c>
      <c r="F4" s="9">
        <v>2</v>
      </c>
      <c r="G4" s="9">
        <v>2</v>
      </c>
      <c r="H4" s="9" t="s">
        <v>15</v>
      </c>
      <c r="I4" s="9" t="s">
        <v>55</v>
      </c>
      <c r="J4" s="9" t="s">
        <v>17</v>
      </c>
      <c r="K4" s="9" t="s">
        <v>18</v>
      </c>
    </row>
    <row r="5" spans="1:11" ht="28.5" customHeight="1" thickBot="1" x14ac:dyDescent="0.35">
      <c r="A5" s="10" t="s">
        <v>58</v>
      </c>
      <c r="B5" s="8" t="s">
        <v>59</v>
      </c>
      <c r="C5" s="8" t="s">
        <v>60</v>
      </c>
      <c r="D5" s="9">
        <v>2</v>
      </c>
      <c r="E5" s="9">
        <v>0</v>
      </c>
      <c r="F5" s="9">
        <v>2</v>
      </c>
      <c r="G5" s="9">
        <v>3</v>
      </c>
      <c r="H5" s="9" t="s">
        <v>15</v>
      </c>
      <c r="I5" s="9" t="s">
        <v>55</v>
      </c>
      <c r="J5" s="9" t="s">
        <v>17</v>
      </c>
      <c r="K5" s="9" t="s">
        <v>18</v>
      </c>
    </row>
    <row r="6" spans="1:11" ht="28.5" customHeight="1" thickBot="1" x14ac:dyDescent="0.35">
      <c r="A6" s="10" t="s">
        <v>61</v>
      </c>
      <c r="B6" s="8" t="s">
        <v>62</v>
      </c>
      <c r="C6" s="8" t="s">
        <v>63</v>
      </c>
      <c r="D6" s="9">
        <v>2</v>
      </c>
      <c r="E6" s="9">
        <v>0</v>
      </c>
      <c r="F6" s="9">
        <v>2</v>
      </c>
      <c r="G6" s="9">
        <v>2</v>
      </c>
      <c r="H6" s="9" t="s">
        <v>15</v>
      </c>
      <c r="I6" s="9" t="s">
        <v>55</v>
      </c>
      <c r="J6" s="9" t="s">
        <v>17</v>
      </c>
      <c r="K6" s="9" t="s">
        <v>18</v>
      </c>
    </row>
    <row r="7" spans="1:11" ht="28.5" customHeight="1" thickBot="1" x14ac:dyDescent="0.35">
      <c r="A7" s="10" t="s">
        <v>61</v>
      </c>
      <c r="B7" s="8" t="s">
        <v>64</v>
      </c>
      <c r="C7" s="8" t="s">
        <v>39</v>
      </c>
      <c r="D7" s="9">
        <v>3</v>
      </c>
      <c r="E7" s="9">
        <v>0</v>
      </c>
      <c r="F7" s="9">
        <v>3</v>
      </c>
      <c r="G7" s="9">
        <v>5</v>
      </c>
      <c r="H7" s="9" t="s">
        <v>15</v>
      </c>
      <c r="I7" s="9" t="s">
        <v>55</v>
      </c>
      <c r="J7" s="9" t="s">
        <v>17</v>
      </c>
      <c r="K7" s="9" t="s">
        <v>18</v>
      </c>
    </row>
    <row r="8" spans="1:11" ht="24.75" customHeight="1" thickBot="1" x14ac:dyDescent="0.35">
      <c r="A8" s="108" t="s">
        <v>50</v>
      </c>
      <c r="B8" s="109"/>
      <c r="C8" s="110"/>
      <c r="D8" s="49">
        <f>SUM(D3:D7)</f>
        <v>11</v>
      </c>
      <c r="E8" s="49">
        <v>0</v>
      </c>
      <c r="F8" s="49">
        <f>SUM(F3:F7)</f>
        <v>11</v>
      </c>
      <c r="G8" s="49">
        <f>SUM(G3:G7)</f>
        <v>15</v>
      </c>
      <c r="H8" s="122"/>
      <c r="I8" s="111"/>
      <c r="J8" s="111"/>
      <c r="K8" s="112"/>
    </row>
    <row r="9" spans="1:11" ht="24.75" customHeight="1" thickBot="1" x14ac:dyDescent="0.35">
      <c r="A9" s="119" t="s">
        <v>51</v>
      </c>
      <c r="B9" s="120"/>
      <c r="C9" s="120"/>
      <c r="D9" s="120"/>
      <c r="E9" s="120"/>
      <c r="F9" s="121"/>
      <c r="G9" s="49">
        <v>240</v>
      </c>
      <c r="H9" s="113"/>
      <c r="I9" s="114"/>
      <c r="J9" s="114"/>
      <c r="K9" s="115"/>
    </row>
    <row r="10" spans="1:11" ht="24.75" customHeight="1" thickBot="1" x14ac:dyDescent="0.35">
      <c r="A10" s="119" t="s">
        <v>52</v>
      </c>
      <c r="B10" s="120"/>
      <c r="C10" s="120"/>
      <c r="D10" s="120"/>
      <c r="E10" s="120"/>
      <c r="F10" s="121"/>
      <c r="G10" s="50">
        <f>(G8/G9)</f>
        <v>6.25E-2</v>
      </c>
      <c r="H10" s="116"/>
      <c r="I10" s="117"/>
      <c r="J10" s="117"/>
      <c r="K10" s="118"/>
    </row>
  </sheetData>
  <mergeCells count="5">
    <mergeCell ref="A1:K1"/>
    <mergeCell ref="A8:C8"/>
    <mergeCell ref="H8:K10"/>
    <mergeCell ref="A9:F9"/>
    <mergeCell ref="A10:F10"/>
  </mergeCells>
  <pageMargins left="0.7" right="0.7" top="0.75" bottom="0.75" header="0.3" footer="0.3"/>
  <pageSetup paperSize="9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9"/>
  <sheetViews>
    <sheetView view="pageBreakPreview" zoomScale="60" zoomScaleNormal="100" workbookViewId="0">
      <selection activeCell="C15" sqref="C15"/>
    </sheetView>
  </sheetViews>
  <sheetFormatPr defaultColWidth="9.109375" defaultRowHeight="14.4" x14ac:dyDescent="0.3"/>
  <cols>
    <col min="1" max="1" width="21.44140625" style="13" customWidth="1"/>
    <col min="2" max="2" width="12.109375" customWidth="1"/>
    <col min="3" max="3" width="30.5546875" bestFit="1" customWidth="1"/>
    <col min="4" max="8" width="7.88671875" customWidth="1"/>
    <col min="9" max="9" width="20.6640625" customWidth="1"/>
    <col min="10" max="10" width="35.21875" customWidth="1"/>
    <col min="11" max="11" width="35" customWidth="1"/>
  </cols>
  <sheetData>
    <row r="1" spans="1:11" ht="16.2" thickBot="1" x14ac:dyDescent="0.35">
      <c r="A1" s="138" t="s">
        <v>182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</row>
    <row r="2" spans="1:11" ht="15" thickBot="1" x14ac:dyDescent="0.35">
      <c r="A2" s="141" t="s">
        <v>0</v>
      </c>
      <c r="B2" s="141" t="s">
        <v>1</v>
      </c>
      <c r="C2" s="141" t="s">
        <v>2</v>
      </c>
      <c r="D2" s="141" t="s">
        <v>3</v>
      </c>
      <c r="E2" s="141" t="s">
        <v>4</v>
      </c>
      <c r="F2" s="141" t="s">
        <v>5</v>
      </c>
      <c r="G2" s="143" t="s">
        <v>6</v>
      </c>
      <c r="H2" s="141" t="s">
        <v>7</v>
      </c>
      <c r="I2" s="141" t="s">
        <v>8</v>
      </c>
      <c r="J2" s="145" t="s">
        <v>9</v>
      </c>
      <c r="K2" s="146"/>
    </row>
    <row r="3" spans="1:11" ht="15" thickBot="1" x14ac:dyDescent="0.35">
      <c r="A3" s="142"/>
      <c r="B3" s="142"/>
      <c r="C3" s="142"/>
      <c r="D3" s="142"/>
      <c r="E3" s="142"/>
      <c r="F3" s="142"/>
      <c r="G3" s="144"/>
      <c r="H3" s="142"/>
      <c r="I3" s="142"/>
      <c r="J3" s="79" t="s">
        <v>10</v>
      </c>
      <c r="K3" s="79" t="s">
        <v>11</v>
      </c>
    </row>
    <row r="4" spans="1:11" ht="30.75" customHeight="1" thickBot="1" x14ac:dyDescent="0.35">
      <c r="A4" s="27" t="s">
        <v>12</v>
      </c>
      <c r="B4" s="31" t="s">
        <v>65</v>
      </c>
      <c r="C4" s="3" t="s">
        <v>54</v>
      </c>
      <c r="D4" s="32">
        <v>2</v>
      </c>
      <c r="E4" s="32">
        <v>0</v>
      </c>
      <c r="F4" s="32">
        <v>2</v>
      </c>
      <c r="G4" s="32">
        <v>3</v>
      </c>
      <c r="H4" s="32" t="s">
        <v>15</v>
      </c>
      <c r="I4" s="4" t="s">
        <v>66</v>
      </c>
      <c r="J4" s="43" t="s">
        <v>17</v>
      </c>
      <c r="K4" s="43" t="s">
        <v>18</v>
      </c>
    </row>
    <row r="5" spans="1:11" ht="30.75" customHeight="1" thickBot="1" x14ac:dyDescent="0.35">
      <c r="A5" s="27" t="s">
        <v>12</v>
      </c>
      <c r="B5" s="31" t="s">
        <v>67</v>
      </c>
      <c r="C5" s="3" t="s">
        <v>68</v>
      </c>
      <c r="D5" s="32">
        <v>2</v>
      </c>
      <c r="E5" s="32">
        <v>0</v>
      </c>
      <c r="F5" s="32">
        <v>2</v>
      </c>
      <c r="G5" s="32">
        <v>2</v>
      </c>
      <c r="H5" s="32" t="s">
        <v>15</v>
      </c>
      <c r="I5" s="4" t="s">
        <v>66</v>
      </c>
      <c r="J5" s="43" t="s">
        <v>17</v>
      </c>
      <c r="K5" s="43" t="s">
        <v>18</v>
      </c>
    </row>
    <row r="6" spans="1:11" ht="30.75" customHeight="1" thickBot="1" x14ac:dyDescent="0.35">
      <c r="A6" s="27" t="s">
        <v>69</v>
      </c>
      <c r="B6" s="14" t="s">
        <v>70</v>
      </c>
      <c r="C6" s="8" t="s">
        <v>71</v>
      </c>
      <c r="D6" s="15">
        <v>3</v>
      </c>
      <c r="E6" s="15">
        <v>0</v>
      </c>
      <c r="F6" s="15">
        <v>3</v>
      </c>
      <c r="G6" s="15">
        <v>5</v>
      </c>
      <c r="H6" s="15" t="s">
        <v>15</v>
      </c>
      <c r="I6" s="9" t="s">
        <v>66</v>
      </c>
      <c r="J6" s="43" t="s">
        <v>17</v>
      </c>
      <c r="K6" s="43" t="s">
        <v>18</v>
      </c>
    </row>
    <row r="7" spans="1:11" ht="30.75" customHeight="1" thickBot="1" x14ac:dyDescent="0.35">
      <c r="A7" s="27" t="s">
        <v>90</v>
      </c>
      <c r="B7" s="14" t="s">
        <v>149</v>
      </c>
      <c r="C7" s="8" t="s">
        <v>150</v>
      </c>
      <c r="D7" s="15">
        <v>3</v>
      </c>
      <c r="E7" s="15">
        <v>0</v>
      </c>
      <c r="F7" s="15">
        <v>3</v>
      </c>
      <c r="G7" s="15">
        <v>5</v>
      </c>
      <c r="H7" s="15" t="s">
        <v>29</v>
      </c>
      <c r="I7" s="9" t="s">
        <v>66</v>
      </c>
      <c r="J7" s="43" t="s">
        <v>17</v>
      </c>
      <c r="K7" s="43" t="s">
        <v>18</v>
      </c>
    </row>
    <row r="8" spans="1:11" ht="30.75" customHeight="1" thickBot="1" x14ac:dyDescent="0.35">
      <c r="A8" s="27" t="s">
        <v>72</v>
      </c>
      <c r="B8" s="14" t="s">
        <v>73</v>
      </c>
      <c r="C8" s="8" t="s">
        <v>60</v>
      </c>
      <c r="D8" s="15">
        <v>2</v>
      </c>
      <c r="E8" s="15">
        <v>0</v>
      </c>
      <c r="F8" s="15">
        <v>2</v>
      </c>
      <c r="G8" s="15">
        <v>3</v>
      </c>
      <c r="H8" s="15" t="s">
        <v>15</v>
      </c>
      <c r="I8" s="9" t="s">
        <v>66</v>
      </c>
      <c r="J8" s="43" t="s">
        <v>74</v>
      </c>
      <c r="K8" s="43" t="s">
        <v>18</v>
      </c>
    </row>
    <row r="9" spans="1:11" ht="30.75" customHeight="1" thickBot="1" x14ac:dyDescent="0.35">
      <c r="A9" s="27" t="s">
        <v>72</v>
      </c>
      <c r="B9" s="14" t="s">
        <v>75</v>
      </c>
      <c r="C9" s="8" t="s">
        <v>63</v>
      </c>
      <c r="D9" s="15">
        <v>2</v>
      </c>
      <c r="E9" s="15">
        <v>0</v>
      </c>
      <c r="F9" s="15">
        <v>2</v>
      </c>
      <c r="G9" s="15">
        <v>2</v>
      </c>
      <c r="H9" s="15" t="s">
        <v>15</v>
      </c>
      <c r="I9" s="9" t="s">
        <v>66</v>
      </c>
      <c r="J9" s="43" t="s">
        <v>74</v>
      </c>
      <c r="K9" s="43" t="s">
        <v>18</v>
      </c>
    </row>
    <row r="10" spans="1:11" ht="30.75" customHeight="1" thickBot="1" x14ac:dyDescent="0.35">
      <c r="A10" s="27" t="s">
        <v>76</v>
      </c>
      <c r="B10" s="31" t="s">
        <v>77</v>
      </c>
      <c r="C10" s="3" t="s">
        <v>78</v>
      </c>
      <c r="D10" s="32">
        <v>3</v>
      </c>
      <c r="E10" s="32">
        <v>0</v>
      </c>
      <c r="F10" s="32">
        <v>3</v>
      </c>
      <c r="G10" s="32">
        <v>5</v>
      </c>
      <c r="H10" s="32" t="s">
        <v>15</v>
      </c>
      <c r="I10" s="4" t="s">
        <v>66</v>
      </c>
      <c r="J10" s="43" t="s">
        <v>74</v>
      </c>
      <c r="K10" s="43" t="s">
        <v>18</v>
      </c>
    </row>
    <row r="11" spans="1:11" ht="30.75" customHeight="1" thickBot="1" x14ac:dyDescent="0.35">
      <c r="A11" s="27" t="s">
        <v>79</v>
      </c>
      <c r="B11" s="33" t="s">
        <v>80</v>
      </c>
      <c r="C11" s="34" t="s">
        <v>81</v>
      </c>
      <c r="D11" s="35">
        <v>3</v>
      </c>
      <c r="E11" s="35">
        <v>0</v>
      </c>
      <c r="F11" s="35">
        <v>3</v>
      </c>
      <c r="G11" s="35">
        <v>5</v>
      </c>
      <c r="H11" s="35" t="s">
        <v>15</v>
      </c>
      <c r="I11" s="4" t="s">
        <v>66</v>
      </c>
      <c r="J11" s="43" t="s">
        <v>74</v>
      </c>
      <c r="K11" s="43" t="s">
        <v>18</v>
      </c>
    </row>
    <row r="12" spans="1:11" ht="30.75" customHeight="1" thickBot="1" x14ac:dyDescent="0.35">
      <c r="A12" s="27" t="s">
        <v>79</v>
      </c>
      <c r="B12" s="36" t="s">
        <v>82</v>
      </c>
      <c r="C12" s="8" t="s">
        <v>83</v>
      </c>
      <c r="D12" s="9">
        <v>3</v>
      </c>
      <c r="E12" s="9">
        <v>0</v>
      </c>
      <c r="F12" s="9">
        <v>3</v>
      </c>
      <c r="G12" s="9">
        <v>5</v>
      </c>
      <c r="H12" s="9" t="s">
        <v>15</v>
      </c>
      <c r="I12" s="4" t="s">
        <v>66</v>
      </c>
      <c r="J12" s="43" t="s">
        <v>74</v>
      </c>
      <c r="K12" s="43" t="s">
        <v>18</v>
      </c>
    </row>
    <row r="13" spans="1:11" ht="30.75" customHeight="1" thickBot="1" x14ac:dyDescent="0.35">
      <c r="A13" s="27" t="s">
        <v>79</v>
      </c>
      <c r="B13" s="14" t="s">
        <v>84</v>
      </c>
      <c r="C13" s="8" t="s">
        <v>85</v>
      </c>
      <c r="D13" s="32">
        <v>3</v>
      </c>
      <c r="E13" s="32">
        <v>0</v>
      </c>
      <c r="F13" s="32">
        <v>3</v>
      </c>
      <c r="G13" s="32">
        <v>5</v>
      </c>
      <c r="H13" s="32" t="s">
        <v>29</v>
      </c>
      <c r="I13" s="4" t="s">
        <v>66</v>
      </c>
      <c r="J13" s="43" t="s">
        <v>74</v>
      </c>
      <c r="K13" s="43" t="s">
        <v>18</v>
      </c>
    </row>
    <row r="14" spans="1:11" ht="30.75" customHeight="1" thickBot="1" x14ac:dyDescent="0.35">
      <c r="A14" s="37" t="s">
        <v>86</v>
      </c>
      <c r="B14" s="31" t="s">
        <v>87</v>
      </c>
      <c r="C14" s="3" t="s">
        <v>46</v>
      </c>
      <c r="D14" s="32">
        <v>3</v>
      </c>
      <c r="E14" s="32">
        <v>0</v>
      </c>
      <c r="F14" s="32">
        <v>3</v>
      </c>
      <c r="G14" s="32">
        <v>5</v>
      </c>
      <c r="H14" s="32" t="s">
        <v>29</v>
      </c>
      <c r="I14" s="4" t="s">
        <v>66</v>
      </c>
      <c r="J14" s="43" t="s">
        <v>74</v>
      </c>
      <c r="K14" s="43" t="s">
        <v>18</v>
      </c>
    </row>
    <row r="15" spans="1:11" ht="30.75" customHeight="1" thickBot="1" x14ac:dyDescent="0.35">
      <c r="A15" s="38" t="s">
        <v>86</v>
      </c>
      <c r="B15" s="39" t="s">
        <v>88</v>
      </c>
      <c r="C15" s="40" t="s">
        <v>89</v>
      </c>
      <c r="D15" s="41">
        <v>3</v>
      </c>
      <c r="E15" s="41">
        <v>0</v>
      </c>
      <c r="F15" s="41">
        <v>3</v>
      </c>
      <c r="G15" s="41">
        <v>5</v>
      </c>
      <c r="H15" s="32" t="s">
        <v>29</v>
      </c>
      <c r="I15" s="4" t="s">
        <v>66</v>
      </c>
      <c r="J15" s="43" t="s">
        <v>74</v>
      </c>
      <c r="K15" s="43" t="s">
        <v>18</v>
      </c>
    </row>
    <row r="16" spans="1:11" ht="30.75" customHeight="1" thickBot="1" x14ac:dyDescent="0.35">
      <c r="A16" s="123" t="s">
        <v>50</v>
      </c>
      <c r="B16" s="124"/>
      <c r="C16" s="125"/>
      <c r="D16" s="75">
        <f>SUM(D4:D15)</f>
        <v>32</v>
      </c>
      <c r="E16" s="75">
        <v>0</v>
      </c>
      <c r="F16" s="75">
        <f>SUM(F4:F15)</f>
        <v>32</v>
      </c>
      <c r="G16" s="76">
        <f>SUM(G4:G15)</f>
        <v>50</v>
      </c>
      <c r="H16" s="126"/>
      <c r="I16" s="127"/>
      <c r="J16" s="127"/>
      <c r="K16" s="128"/>
    </row>
    <row r="17" spans="1:11" ht="30.75" customHeight="1" thickBot="1" x14ac:dyDescent="0.35">
      <c r="A17" s="135" t="s">
        <v>51</v>
      </c>
      <c r="B17" s="136"/>
      <c r="C17" s="136"/>
      <c r="D17" s="136"/>
      <c r="E17" s="136"/>
      <c r="F17" s="137"/>
      <c r="G17" s="77">
        <v>240</v>
      </c>
      <c r="H17" s="129"/>
      <c r="I17" s="130"/>
      <c r="J17" s="130"/>
      <c r="K17" s="131"/>
    </row>
    <row r="18" spans="1:11" ht="30.75" customHeight="1" thickBot="1" x14ac:dyDescent="0.35">
      <c r="A18" s="135" t="s">
        <v>52</v>
      </c>
      <c r="B18" s="136"/>
      <c r="C18" s="136"/>
      <c r="D18" s="136"/>
      <c r="E18" s="136"/>
      <c r="F18" s="137"/>
      <c r="G18" s="78">
        <f>G16/G17</f>
        <v>0.20833333333333334</v>
      </c>
      <c r="H18" s="132"/>
      <c r="I18" s="133"/>
      <c r="J18" s="133"/>
      <c r="K18" s="134"/>
    </row>
    <row r="19" spans="1:11" x14ac:dyDescent="0.3">
      <c r="A19" s="11"/>
      <c r="B19" s="12"/>
      <c r="C19" s="12"/>
      <c r="D19" s="12"/>
      <c r="E19" s="12"/>
      <c r="F19" s="12"/>
      <c r="G19" s="12"/>
      <c r="H19" s="12"/>
      <c r="I19" s="12"/>
      <c r="J19" s="12"/>
    </row>
  </sheetData>
  <mergeCells count="15">
    <mergeCell ref="A16:C16"/>
    <mergeCell ref="H16:K18"/>
    <mergeCell ref="A17:F17"/>
    <mergeCell ref="A18:F18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ageMargins left="0.7" right="0.7" top="0.75" bottom="0.75" header="0.3" footer="0.3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8"/>
  <sheetViews>
    <sheetView tabSelected="1" view="pageBreakPreview" zoomScale="60" zoomScaleNormal="100" workbookViewId="0">
      <selection activeCell="I12" sqref="I12"/>
    </sheetView>
  </sheetViews>
  <sheetFormatPr defaultColWidth="9.109375" defaultRowHeight="14.4" x14ac:dyDescent="0.3"/>
  <cols>
    <col min="1" max="1" width="17.88671875" style="13" customWidth="1"/>
    <col min="2" max="2" width="12.109375" customWidth="1"/>
    <col min="3" max="3" width="32.33203125" customWidth="1"/>
    <col min="4" max="6" width="4.5546875" customWidth="1"/>
    <col min="7" max="7" width="6.5546875" customWidth="1"/>
    <col min="8" max="8" width="4.5546875" customWidth="1"/>
    <col min="9" max="9" width="19" customWidth="1"/>
    <col min="10" max="10" width="36" customWidth="1"/>
    <col min="11" max="11" width="35.5546875" customWidth="1"/>
  </cols>
  <sheetData>
    <row r="1" spans="1:11" ht="16.2" thickBot="1" x14ac:dyDescent="0.35">
      <c r="A1" s="138" t="s">
        <v>181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</row>
    <row r="2" spans="1:11" ht="15" thickBot="1" x14ac:dyDescent="0.35">
      <c r="A2" s="141" t="s">
        <v>0</v>
      </c>
      <c r="B2" s="141" t="s">
        <v>1</v>
      </c>
      <c r="C2" s="141" t="s">
        <v>2</v>
      </c>
      <c r="D2" s="141" t="s">
        <v>3</v>
      </c>
      <c r="E2" s="141" t="s">
        <v>4</v>
      </c>
      <c r="F2" s="141" t="s">
        <v>5</v>
      </c>
      <c r="G2" s="143" t="s">
        <v>6</v>
      </c>
      <c r="H2" s="141" t="s">
        <v>7</v>
      </c>
      <c r="I2" s="141" t="s">
        <v>8</v>
      </c>
      <c r="J2" s="145" t="s">
        <v>9</v>
      </c>
      <c r="K2" s="146"/>
    </row>
    <row r="3" spans="1:11" ht="15" thickBot="1" x14ac:dyDescent="0.35">
      <c r="A3" s="142"/>
      <c r="B3" s="142"/>
      <c r="C3" s="142"/>
      <c r="D3" s="142"/>
      <c r="E3" s="142"/>
      <c r="F3" s="142"/>
      <c r="G3" s="144"/>
      <c r="H3" s="142"/>
      <c r="I3" s="142"/>
      <c r="J3" s="79" t="s">
        <v>10</v>
      </c>
      <c r="K3" s="79" t="s">
        <v>11</v>
      </c>
    </row>
    <row r="4" spans="1:11" ht="34.5" customHeight="1" thickBot="1" x14ac:dyDescent="0.35">
      <c r="A4" s="62" t="s">
        <v>12</v>
      </c>
      <c r="B4" s="63" t="s">
        <v>65</v>
      </c>
      <c r="C4" s="64" t="s">
        <v>54</v>
      </c>
      <c r="D4" s="65">
        <v>2</v>
      </c>
      <c r="E4" s="65">
        <v>0</v>
      </c>
      <c r="F4" s="65">
        <v>2</v>
      </c>
      <c r="G4" s="65">
        <v>3</v>
      </c>
      <c r="H4" s="65" t="s">
        <v>15</v>
      </c>
      <c r="I4" s="66" t="s">
        <v>66</v>
      </c>
      <c r="J4" s="80" t="s">
        <v>74</v>
      </c>
      <c r="K4" s="80" t="s">
        <v>18</v>
      </c>
    </row>
    <row r="5" spans="1:11" ht="34.5" customHeight="1" thickBot="1" x14ac:dyDescent="0.35">
      <c r="A5" s="62" t="s">
        <v>12</v>
      </c>
      <c r="B5" s="63" t="s">
        <v>67</v>
      </c>
      <c r="C5" s="64" t="s">
        <v>68</v>
      </c>
      <c r="D5" s="65">
        <v>2</v>
      </c>
      <c r="E5" s="65">
        <v>0</v>
      </c>
      <c r="F5" s="65">
        <v>2</v>
      </c>
      <c r="G5" s="65">
        <v>2</v>
      </c>
      <c r="H5" s="65" t="s">
        <v>15</v>
      </c>
      <c r="I5" s="66" t="s">
        <v>66</v>
      </c>
      <c r="J5" s="80" t="s">
        <v>74</v>
      </c>
      <c r="K5" s="80" t="s">
        <v>18</v>
      </c>
    </row>
    <row r="6" spans="1:11" ht="34.5" customHeight="1" thickBot="1" x14ac:dyDescent="0.35">
      <c r="A6" s="62" t="s">
        <v>69</v>
      </c>
      <c r="B6" s="67" t="s">
        <v>70</v>
      </c>
      <c r="C6" s="68" t="s">
        <v>71</v>
      </c>
      <c r="D6" s="69">
        <v>3</v>
      </c>
      <c r="E6" s="69">
        <v>0</v>
      </c>
      <c r="F6" s="69">
        <v>3</v>
      </c>
      <c r="G6" s="69">
        <v>5</v>
      </c>
      <c r="H6" s="69" t="s">
        <v>15</v>
      </c>
      <c r="I6" s="70" t="s">
        <v>66</v>
      </c>
      <c r="J6" s="80" t="s">
        <v>74</v>
      </c>
      <c r="K6" s="80" t="s">
        <v>18</v>
      </c>
    </row>
    <row r="7" spans="1:11" ht="34.5" customHeight="1" thickBot="1" x14ac:dyDescent="0.35">
      <c r="A7" s="62" t="s">
        <v>90</v>
      </c>
      <c r="B7" s="67" t="s">
        <v>149</v>
      </c>
      <c r="C7" s="68" t="s">
        <v>150</v>
      </c>
      <c r="D7" s="69">
        <v>3</v>
      </c>
      <c r="E7" s="69">
        <v>0</v>
      </c>
      <c r="F7" s="69">
        <v>3</v>
      </c>
      <c r="G7" s="69">
        <v>5</v>
      </c>
      <c r="H7" s="69" t="s">
        <v>29</v>
      </c>
      <c r="I7" s="70" t="s">
        <v>66</v>
      </c>
      <c r="J7" s="80" t="s">
        <v>17</v>
      </c>
      <c r="K7" s="80" t="s">
        <v>18</v>
      </c>
    </row>
    <row r="8" spans="1:11" ht="34.5" customHeight="1" thickBot="1" x14ac:dyDescent="0.35">
      <c r="A8" s="62" t="s">
        <v>72</v>
      </c>
      <c r="B8" s="67" t="s">
        <v>73</v>
      </c>
      <c r="C8" s="68" t="s">
        <v>60</v>
      </c>
      <c r="D8" s="69">
        <v>2</v>
      </c>
      <c r="E8" s="69">
        <v>0</v>
      </c>
      <c r="F8" s="69">
        <v>2</v>
      </c>
      <c r="G8" s="69">
        <v>3</v>
      </c>
      <c r="H8" s="69" t="s">
        <v>15</v>
      </c>
      <c r="I8" s="70" t="s">
        <v>66</v>
      </c>
      <c r="J8" s="80" t="s">
        <v>74</v>
      </c>
      <c r="K8" s="80" t="s">
        <v>18</v>
      </c>
    </row>
    <row r="9" spans="1:11" ht="34.5" customHeight="1" thickBot="1" x14ac:dyDescent="0.35">
      <c r="A9" s="62" t="s">
        <v>72</v>
      </c>
      <c r="B9" s="67" t="s">
        <v>75</v>
      </c>
      <c r="C9" s="68" t="s">
        <v>63</v>
      </c>
      <c r="D9" s="69">
        <v>2</v>
      </c>
      <c r="E9" s="69">
        <v>0</v>
      </c>
      <c r="F9" s="69">
        <v>2</v>
      </c>
      <c r="G9" s="69">
        <v>2</v>
      </c>
      <c r="H9" s="69" t="s">
        <v>15</v>
      </c>
      <c r="I9" s="70" t="s">
        <v>66</v>
      </c>
      <c r="J9" s="80" t="s">
        <v>74</v>
      </c>
      <c r="K9" s="80" t="s">
        <v>18</v>
      </c>
    </row>
    <row r="10" spans="1:11" ht="34.5" customHeight="1" thickBot="1" x14ac:dyDescent="0.35">
      <c r="A10" s="62" t="s">
        <v>76</v>
      </c>
      <c r="B10" s="63" t="s">
        <v>91</v>
      </c>
      <c r="C10" s="64" t="s">
        <v>92</v>
      </c>
      <c r="D10" s="65">
        <v>3</v>
      </c>
      <c r="E10" s="65">
        <v>0</v>
      </c>
      <c r="F10" s="65">
        <v>3</v>
      </c>
      <c r="G10" s="65">
        <v>5</v>
      </c>
      <c r="H10" s="65" t="s">
        <v>15</v>
      </c>
      <c r="I10" s="70" t="s">
        <v>66</v>
      </c>
      <c r="J10" s="80" t="s">
        <v>74</v>
      </c>
      <c r="K10" s="80" t="s">
        <v>18</v>
      </c>
    </row>
    <row r="11" spans="1:11" ht="34.5" customHeight="1" thickBot="1" x14ac:dyDescent="0.35">
      <c r="A11" s="62" t="s">
        <v>76</v>
      </c>
      <c r="B11" s="63" t="s">
        <v>77</v>
      </c>
      <c r="C11" s="64" t="s">
        <v>78</v>
      </c>
      <c r="D11" s="65">
        <v>3</v>
      </c>
      <c r="E11" s="65">
        <v>0</v>
      </c>
      <c r="F11" s="65">
        <v>3</v>
      </c>
      <c r="G11" s="65">
        <v>5</v>
      </c>
      <c r="H11" s="65" t="s">
        <v>15</v>
      </c>
      <c r="I11" s="70" t="s">
        <v>66</v>
      </c>
      <c r="J11" s="80" t="s">
        <v>74</v>
      </c>
      <c r="K11" s="80" t="s">
        <v>18</v>
      </c>
    </row>
    <row r="12" spans="1:11" ht="34.5" customHeight="1" thickBot="1" x14ac:dyDescent="0.35">
      <c r="A12" s="62" t="s">
        <v>79</v>
      </c>
      <c r="B12" s="71" t="s">
        <v>82</v>
      </c>
      <c r="C12" s="68" t="s">
        <v>83</v>
      </c>
      <c r="D12" s="70">
        <v>3</v>
      </c>
      <c r="E12" s="70">
        <v>0</v>
      </c>
      <c r="F12" s="70">
        <v>3</v>
      </c>
      <c r="G12" s="70">
        <v>5</v>
      </c>
      <c r="H12" s="70" t="s">
        <v>15</v>
      </c>
      <c r="I12" s="66" t="s">
        <v>66</v>
      </c>
      <c r="J12" s="80" t="s">
        <v>74</v>
      </c>
      <c r="K12" s="80" t="s">
        <v>18</v>
      </c>
    </row>
    <row r="13" spans="1:11" ht="34.5" customHeight="1" thickBot="1" x14ac:dyDescent="0.35">
      <c r="A13" s="62" t="s">
        <v>79</v>
      </c>
      <c r="B13" s="72" t="s">
        <v>80</v>
      </c>
      <c r="C13" s="73" t="s">
        <v>81</v>
      </c>
      <c r="D13" s="74">
        <v>3</v>
      </c>
      <c r="E13" s="74">
        <v>0</v>
      </c>
      <c r="F13" s="74">
        <v>3</v>
      </c>
      <c r="G13" s="74">
        <v>5</v>
      </c>
      <c r="H13" s="74" t="s">
        <v>15</v>
      </c>
      <c r="I13" s="66" t="s">
        <v>66</v>
      </c>
      <c r="J13" s="80" t="s">
        <v>74</v>
      </c>
      <c r="K13" s="80" t="s">
        <v>18</v>
      </c>
    </row>
    <row r="14" spans="1:11" ht="34.5" customHeight="1" thickBot="1" x14ac:dyDescent="0.35">
      <c r="A14" s="62" t="s">
        <v>79</v>
      </c>
      <c r="B14" s="67" t="s">
        <v>84</v>
      </c>
      <c r="C14" s="68" t="s">
        <v>85</v>
      </c>
      <c r="D14" s="65">
        <v>3</v>
      </c>
      <c r="E14" s="65">
        <v>0</v>
      </c>
      <c r="F14" s="65">
        <v>3</v>
      </c>
      <c r="G14" s="65">
        <v>5</v>
      </c>
      <c r="H14" s="65" t="s">
        <v>29</v>
      </c>
      <c r="I14" s="66" t="s">
        <v>66</v>
      </c>
      <c r="J14" s="80" t="s">
        <v>74</v>
      </c>
      <c r="K14" s="80" t="s">
        <v>18</v>
      </c>
    </row>
    <row r="15" spans="1:11" ht="34.5" customHeight="1" thickBot="1" x14ac:dyDescent="0.35">
      <c r="A15" s="123" t="s">
        <v>50</v>
      </c>
      <c r="B15" s="124"/>
      <c r="C15" s="125"/>
      <c r="D15" s="75">
        <f>SUM(D4:D14)</f>
        <v>29</v>
      </c>
      <c r="E15" s="75">
        <v>0</v>
      </c>
      <c r="F15" s="75">
        <f>SUM(F4:F14)</f>
        <v>29</v>
      </c>
      <c r="G15" s="76">
        <f>SUM(G4:G14)</f>
        <v>45</v>
      </c>
      <c r="H15" s="126"/>
      <c r="I15" s="127"/>
      <c r="J15" s="127"/>
      <c r="K15" s="128"/>
    </row>
    <row r="16" spans="1:11" ht="34.5" customHeight="1" thickBot="1" x14ac:dyDescent="0.35">
      <c r="A16" s="135" t="s">
        <v>51</v>
      </c>
      <c r="B16" s="136"/>
      <c r="C16" s="136"/>
      <c r="D16" s="136"/>
      <c r="E16" s="136"/>
      <c r="F16" s="137"/>
      <c r="G16" s="77">
        <v>240</v>
      </c>
      <c r="H16" s="129"/>
      <c r="I16" s="130"/>
      <c r="J16" s="130"/>
      <c r="K16" s="131"/>
    </row>
    <row r="17" spans="1:11" ht="34.5" customHeight="1" thickBot="1" x14ac:dyDescent="0.35">
      <c r="A17" s="135" t="s">
        <v>52</v>
      </c>
      <c r="B17" s="136"/>
      <c r="C17" s="136"/>
      <c r="D17" s="136"/>
      <c r="E17" s="136"/>
      <c r="F17" s="137"/>
      <c r="G17" s="78">
        <f>G15/G16</f>
        <v>0.1875</v>
      </c>
      <c r="H17" s="132"/>
      <c r="I17" s="133"/>
      <c r="J17" s="133"/>
      <c r="K17" s="134"/>
    </row>
    <row r="18" spans="1:11" x14ac:dyDescent="0.3">
      <c r="A18" s="11"/>
      <c r="B18" s="12"/>
      <c r="C18" s="12"/>
      <c r="D18" s="12"/>
      <c r="E18" s="12"/>
      <c r="F18" s="12"/>
      <c r="G18" s="12"/>
      <c r="H18" s="12"/>
      <c r="I18" s="12"/>
      <c r="J18" s="12"/>
    </row>
  </sheetData>
  <mergeCells count="15">
    <mergeCell ref="A15:C15"/>
    <mergeCell ref="H15:K17"/>
    <mergeCell ref="A16:F16"/>
    <mergeCell ref="A17:F17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25"/>
  <sheetViews>
    <sheetView view="pageBreakPreview" topLeftCell="A3" zoomScale="69" zoomScaleNormal="100" zoomScaleSheetLayoutView="69" workbookViewId="0">
      <selection activeCell="A5" sqref="A5:XFD5"/>
    </sheetView>
  </sheetViews>
  <sheetFormatPr defaultColWidth="9.109375" defaultRowHeight="14.4" x14ac:dyDescent="0.3"/>
  <cols>
    <col min="1" max="1" width="22.109375" customWidth="1"/>
    <col min="2" max="2" width="15.5546875" customWidth="1"/>
    <col min="3" max="3" width="34.109375" customWidth="1"/>
    <col min="4" max="6" width="6.33203125" customWidth="1"/>
    <col min="7" max="7" width="10" customWidth="1"/>
    <col min="8" max="8" width="6.33203125" customWidth="1"/>
    <col min="9" max="9" width="14.109375" customWidth="1"/>
    <col min="10" max="10" width="19.6640625" customWidth="1"/>
    <col min="11" max="11" width="43.6640625" bestFit="1" customWidth="1"/>
    <col min="12" max="12" width="37.33203125" bestFit="1" customWidth="1"/>
  </cols>
  <sheetData>
    <row r="1" spans="1:12" ht="20.25" customHeight="1" thickBot="1" x14ac:dyDescent="0.35">
      <c r="A1" s="103" t="s">
        <v>178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04"/>
    </row>
    <row r="2" spans="1:12" ht="25.5" customHeight="1" thickBot="1" x14ac:dyDescent="0.35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97</v>
      </c>
      <c r="J2" s="17" t="s">
        <v>8</v>
      </c>
      <c r="K2" s="17" t="s">
        <v>10</v>
      </c>
      <c r="L2" s="17" t="s">
        <v>11</v>
      </c>
    </row>
    <row r="3" spans="1:12" ht="27" customHeight="1" thickBot="1" x14ac:dyDescent="0.35">
      <c r="A3" s="18" t="s">
        <v>98</v>
      </c>
      <c r="B3" s="5" t="s">
        <v>13</v>
      </c>
      <c r="C3" s="5" t="s">
        <v>14</v>
      </c>
      <c r="D3" s="6">
        <v>2</v>
      </c>
      <c r="E3" s="6">
        <v>0</v>
      </c>
      <c r="F3" s="6">
        <v>2</v>
      </c>
      <c r="G3" s="6">
        <v>2</v>
      </c>
      <c r="H3" s="6" t="s">
        <v>15</v>
      </c>
      <c r="I3" s="5" t="s">
        <v>99</v>
      </c>
      <c r="J3" s="5" t="s">
        <v>55</v>
      </c>
      <c r="K3" s="3" t="s">
        <v>100</v>
      </c>
      <c r="L3" s="3" t="s">
        <v>18</v>
      </c>
    </row>
    <row r="4" spans="1:12" ht="27" customHeight="1" thickBot="1" x14ac:dyDescent="0.35">
      <c r="A4" s="18" t="s">
        <v>98</v>
      </c>
      <c r="B4" s="5" t="s">
        <v>19</v>
      </c>
      <c r="C4" s="5" t="s">
        <v>20</v>
      </c>
      <c r="D4" s="6">
        <v>2</v>
      </c>
      <c r="E4" s="6">
        <v>0</v>
      </c>
      <c r="F4" s="6">
        <v>2</v>
      </c>
      <c r="G4" s="6">
        <v>2</v>
      </c>
      <c r="H4" s="6" t="s">
        <v>15</v>
      </c>
      <c r="I4" s="5" t="s">
        <v>99</v>
      </c>
      <c r="J4" s="5" t="s">
        <v>55</v>
      </c>
      <c r="K4" s="3" t="s">
        <v>100</v>
      </c>
      <c r="L4" s="3" t="s">
        <v>18</v>
      </c>
    </row>
    <row r="5" spans="1:12" ht="27" customHeight="1" thickBot="1" x14ac:dyDescent="0.35">
      <c r="A5" s="18" t="s">
        <v>98</v>
      </c>
      <c r="B5" s="5" t="s">
        <v>191</v>
      </c>
      <c r="C5" s="5" t="s">
        <v>192</v>
      </c>
      <c r="D5" s="6">
        <v>1</v>
      </c>
      <c r="E5" s="6">
        <v>0</v>
      </c>
      <c r="F5" s="6">
        <v>1</v>
      </c>
      <c r="G5" s="6">
        <v>2</v>
      </c>
      <c r="H5" s="6" t="s">
        <v>15</v>
      </c>
      <c r="I5" s="5" t="s">
        <v>99</v>
      </c>
      <c r="J5" s="5" t="s">
        <v>55</v>
      </c>
      <c r="K5" s="3" t="s">
        <v>100</v>
      </c>
      <c r="L5" s="3" t="s">
        <v>18</v>
      </c>
    </row>
    <row r="6" spans="1:12" ht="27" customHeight="1" thickBot="1" x14ac:dyDescent="0.35">
      <c r="A6" s="18" t="s">
        <v>98</v>
      </c>
      <c r="B6" s="5" t="s">
        <v>101</v>
      </c>
      <c r="C6" s="5" t="s">
        <v>102</v>
      </c>
      <c r="D6" s="6">
        <v>3</v>
      </c>
      <c r="E6" s="6">
        <v>0</v>
      </c>
      <c r="F6" s="6">
        <v>3</v>
      </c>
      <c r="G6" s="6">
        <v>6</v>
      </c>
      <c r="H6" s="6" t="s">
        <v>15</v>
      </c>
      <c r="I6" s="5" t="s">
        <v>103</v>
      </c>
      <c r="J6" s="5" t="s">
        <v>55</v>
      </c>
      <c r="K6" s="3" t="s">
        <v>100</v>
      </c>
      <c r="L6" s="3" t="s">
        <v>18</v>
      </c>
    </row>
    <row r="7" spans="1:12" ht="27" customHeight="1" thickBot="1" x14ac:dyDescent="0.35">
      <c r="A7" s="18" t="s">
        <v>104</v>
      </c>
      <c r="B7" s="5" t="s">
        <v>105</v>
      </c>
      <c r="C7" s="5" t="s">
        <v>106</v>
      </c>
      <c r="D7" s="6">
        <v>3</v>
      </c>
      <c r="E7" s="6">
        <v>0</v>
      </c>
      <c r="F7" s="6">
        <v>3</v>
      </c>
      <c r="G7" s="6">
        <v>5</v>
      </c>
      <c r="H7" s="6" t="s">
        <v>15</v>
      </c>
      <c r="I7" s="5" t="s">
        <v>103</v>
      </c>
      <c r="J7" s="5" t="s">
        <v>55</v>
      </c>
      <c r="K7" s="3" t="s">
        <v>100</v>
      </c>
      <c r="L7" s="3" t="s">
        <v>18</v>
      </c>
    </row>
    <row r="8" spans="1:12" ht="27" customHeight="1" thickBot="1" x14ac:dyDescent="0.35">
      <c r="A8" s="18" t="s">
        <v>107</v>
      </c>
      <c r="B8" s="5" t="s">
        <v>108</v>
      </c>
      <c r="C8" s="5" t="s">
        <v>109</v>
      </c>
      <c r="D8" s="6">
        <v>3</v>
      </c>
      <c r="E8" s="6">
        <v>0</v>
      </c>
      <c r="F8" s="6">
        <v>3</v>
      </c>
      <c r="G8" s="6">
        <v>5</v>
      </c>
      <c r="H8" s="6" t="s">
        <v>29</v>
      </c>
      <c r="I8" s="5" t="s">
        <v>99</v>
      </c>
      <c r="J8" s="5" t="s">
        <v>55</v>
      </c>
      <c r="K8" s="3" t="s">
        <v>100</v>
      </c>
      <c r="L8" s="3" t="s">
        <v>110</v>
      </c>
    </row>
    <row r="9" spans="1:12" ht="27" customHeight="1" thickBot="1" x14ac:dyDescent="0.35">
      <c r="A9" s="18" t="s">
        <v>111</v>
      </c>
      <c r="B9" s="5" t="s">
        <v>112</v>
      </c>
      <c r="C9" s="5" t="s">
        <v>113</v>
      </c>
      <c r="D9" s="6">
        <v>3</v>
      </c>
      <c r="E9" s="6">
        <v>0</v>
      </c>
      <c r="F9" s="6">
        <v>3</v>
      </c>
      <c r="G9" s="6">
        <v>5</v>
      </c>
      <c r="H9" s="6" t="s">
        <v>15</v>
      </c>
      <c r="I9" s="5" t="s">
        <v>103</v>
      </c>
      <c r="J9" s="5" t="s">
        <v>55</v>
      </c>
      <c r="K9" s="3" t="s">
        <v>100</v>
      </c>
      <c r="L9" s="3" t="s">
        <v>110</v>
      </c>
    </row>
    <row r="10" spans="1:12" ht="27" customHeight="1" thickBot="1" x14ac:dyDescent="0.35">
      <c r="A10" s="18" t="s">
        <v>116</v>
      </c>
      <c r="B10" s="5" t="s">
        <v>117</v>
      </c>
      <c r="C10" s="5" t="s">
        <v>118</v>
      </c>
      <c r="D10" s="6">
        <v>3</v>
      </c>
      <c r="E10" s="6">
        <v>0</v>
      </c>
      <c r="F10" s="6">
        <v>3</v>
      </c>
      <c r="G10" s="6">
        <v>5</v>
      </c>
      <c r="H10" s="6" t="s">
        <v>15</v>
      </c>
      <c r="I10" s="5" t="s">
        <v>103</v>
      </c>
      <c r="J10" s="5" t="s">
        <v>55</v>
      </c>
      <c r="K10" s="3" t="s">
        <v>100</v>
      </c>
      <c r="L10" s="3" t="s">
        <v>18</v>
      </c>
    </row>
    <row r="11" spans="1:12" ht="27" customHeight="1" thickBot="1" x14ac:dyDescent="0.35">
      <c r="A11" s="18" t="s">
        <v>116</v>
      </c>
      <c r="B11" s="5" t="s">
        <v>171</v>
      </c>
      <c r="C11" s="5" t="s">
        <v>172</v>
      </c>
      <c r="D11" s="6">
        <v>3</v>
      </c>
      <c r="E11" s="6">
        <v>0</v>
      </c>
      <c r="F11" s="6">
        <v>3</v>
      </c>
      <c r="G11" s="6">
        <v>5</v>
      </c>
      <c r="H11" s="6" t="s">
        <v>29</v>
      </c>
      <c r="I11" s="5" t="s">
        <v>99</v>
      </c>
      <c r="J11" s="5" t="s">
        <v>55</v>
      </c>
      <c r="K11" s="3" t="s">
        <v>100</v>
      </c>
      <c r="L11" s="3" t="s">
        <v>110</v>
      </c>
    </row>
    <row r="12" spans="1:12" ht="27" customHeight="1" thickBot="1" x14ac:dyDescent="0.35">
      <c r="A12" s="18" t="s">
        <v>72</v>
      </c>
      <c r="B12" s="5" t="s">
        <v>36</v>
      </c>
      <c r="C12" s="5" t="s">
        <v>37</v>
      </c>
      <c r="D12" s="6">
        <v>2</v>
      </c>
      <c r="E12" s="6">
        <v>0</v>
      </c>
      <c r="F12" s="6">
        <v>2</v>
      </c>
      <c r="G12" s="6">
        <v>2</v>
      </c>
      <c r="H12" s="6" t="s">
        <v>15</v>
      </c>
      <c r="I12" s="5" t="s">
        <v>99</v>
      </c>
      <c r="J12" s="5" t="s">
        <v>55</v>
      </c>
      <c r="K12" s="3" t="s">
        <v>100</v>
      </c>
      <c r="L12" s="3" t="s">
        <v>18</v>
      </c>
    </row>
    <row r="13" spans="1:12" ht="27" customHeight="1" thickBot="1" x14ac:dyDescent="0.35">
      <c r="A13" s="18" t="s">
        <v>119</v>
      </c>
      <c r="B13" s="5" t="s">
        <v>120</v>
      </c>
      <c r="C13" s="5" t="s">
        <v>35</v>
      </c>
      <c r="D13" s="6">
        <v>2</v>
      </c>
      <c r="E13" s="6">
        <v>0</v>
      </c>
      <c r="F13" s="6">
        <v>2</v>
      </c>
      <c r="G13" s="6">
        <v>2</v>
      </c>
      <c r="H13" s="6" t="s">
        <v>15</v>
      </c>
      <c r="I13" s="5" t="s">
        <v>99</v>
      </c>
      <c r="J13" s="5" t="s">
        <v>55</v>
      </c>
      <c r="K13" s="3" t="s">
        <v>100</v>
      </c>
      <c r="L13" s="3" t="s">
        <v>18</v>
      </c>
    </row>
    <row r="14" spans="1:12" ht="27" customHeight="1" thickBot="1" x14ac:dyDescent="0.35">
      <c r="A14" s="18" t="s">
        <v>119</v>
      </c>
      <c r="B14" s="5" t="s">
        <v>121</v>
      </c>
      <c r="C14" s="5" t="s">
        <v>122</v>
      </c>
      <c r="D14" s="6">
        <v>3</v>
      </c>
      <c r="E14" s="6">
        <v>0</v>
      </c>
      <c r="F14" s="6">
        <v>3</v>
      </c>
      <c r="G14" s="6">
        <v>6</v>
      </c>
      <c r="H14" s="6" t="s">
        <v>15</v>
      </c>
      <c r="I14" s="5" t="s">
        <v>103</v>
      </c>
      <c r="J14" s="5" t="s">
        <v>55</v>
      </c>
      <c r="K14" s="3" t="s">
        <v>100</v>
      </c>
      <c r="L14" s="3" t="s">
        <v>110</v>
      </c>
    </row>
    <row r="15" spans="1:12" ht="27" customHeight="1" thickBot="1" x14ac:dyDescent="0.35">
      <c r="A15" s="18" t="s">
        <v>76</v>
      </c>
      <c r="B15" s="5" t="s">
        <v>123</v>
      </c>
      <c r="C15" s="3" t="s">
        <v>124</v>
      </c>
      <c r="D15" s="4">
        <v>3</v>
      </c>
      <c r="E15" s="4">
        <v>0</v>
      </c>
      <c r="F15" s="4">
        <v>3</v>
      </c>
      <c r="G15" s="4">
        <v>5</v>
      </c>
      <c r="H15" s="4" t="s">
        <v>15</v>
      </c>
      <c r="I15" s="3" t="s">
        <v>103</v>
      </c>
      <c r="J15" s="3" t="s">
        <v>55</v>
      </c>
      <c r="K15" s="3" t="s">
        <v>100</v>
      </c>
      <c r="L15" s="3" t="s">
        <v>18</v>
      </c>
    </row>
    <row r="16" spans="1:12" ht="27" customHeight="1" thickBot="1" x14ac:dyDescent="0.35">
      <c r="A16" s="19" t="s">
        <v>79</v>
      </c>
      <c r="B16" s="7" t="s">
        <v>173</v>
      </c>
      <c r="C16" s="7" t="s">
        <v>166</v>
      </c>
      <c r="D16" s="4">
        <v>3</v>
      </c>
      <c r="E16" s="4">
        <v>0</v>
      </c>
      <c r="F16" s="4">
        <v>3</v>
      </c>
      <c r="G16" s="4">
        <v>5</v>
      </c>
      <c r="H16" s="4" t="s">
        <v>15</v>
      </c>
      <c r="I16" s="3" t="s">
        <v>99</v>
      </c>
      <c r="J16" s="3" t="s">
        <v>55</v>
      </c>
      <c r="K16" s="3" t="s">
        <v>100</v>
      </c>
      <c r="L16" s="3" t="s">
        <v>110</v>
      </c>
    </row>
    <row r="17" spans="1:12" ht="27" customHeight="1" thickBot="1" x14ac:dyDescent="0.35">
      <c r="A17" s="18" t="s">
        <v>79</v>
      </c>
      <c r="B17" s="5" t="s">
        <v>174</v>
      </c>
      <c r="C17" s="3" t="s">
        <v>168</v>
      </c>
      <c r="D17" s="4">
        <v>3</v>
      </c>
      <c r="E17" s="4">
        <v>0</v>
      </c>
      <c r="F17" s="4">
        <v>3</v>
      </c>
      <c r="G17" s="4">
        <v>5</v>
      </c>
      <c r="H17" s="4" t="s">
        <v>15</v>
      </c>
      <c r="I17" s="3" t="s">
        <v>99</v>
      </c>
      <c r="J17" s="3" t="s">
        <v>55</v>
      </c>
      <c r="K17" s="3" t="s">
        <v>100</v>
      </c>
      <c r="L17" s="3" t="s">
        <v>18</v>
      </c>
    </row>
    <row r="18" spans="1:12" ht="27" customHeight="1" thickBot="1" x14ac:dyDescent="0.35">
      <c r="A18" s="18" t="s">
        <v>79</v>
      </c>
      <c r="B18" s="5" t="s">
        <v>175</v>
      </c>
      <c r="C18" s="3" t="s">
        <v>170</v>
      </c>
      <c r="D18" s="4">
        <v>3</v>
      </c>
      <c r="E18" s="4">
        <v>0</v>
      </c>
      <c r="F18" s="4">
        <v>3</v>
      </c>
      <c r="G18" s="4">
        <v>5</v>
      </c>
      <c r="H18" s="4" t="s">
        <v>29</v>
      </c>
      <c r="I18" s="3" t="s">
        <v>103</v>
      </c>
      <c r="J18" s="3" t="s">
        <v>55</v>
      </c>
      <c r="K18" s="3" t="s">
        <v>100</v>
      </c>
      <c r="L18" s="3" t="s">
        <v>18</v>
      </c>
    </row>
    <row r="19" spans="1:12" ht="27" customHeight="1" thickBot="1" x14ac:dyDescent="0.35">
      <c r="A19" s="19" t="s">
        <v>86</v>
      </c>
      <c r="B19" s="7" t="s">
        <v>176</v>
      </c>
      <c r="C19" s="7" t="s">
        <v>177</v>
      </c>
      <c r="D19" s="4">
        <v>3</v>
      </c>
      <c r="E19" s="4">
        <v>0</v>
      </c>
      <c r="F19" s="4">
        <v>3</v>
      </c>
      <c r="G19" s="4">
        <v>5</v>
      </c>
      <c r="H19" s="4" t="s">
        <v>29</v>
      </c>
      <c r="I19" s="3" t="s">
        <v>99</v>
      </c>
      <c r="J19" s="3" t="s">
        <v>55</v>
      </c>
      <c r="K19" s="3" t="s">
        <v>100</v>
      </c>
      <c r="L19" s="3" t="s">
        <v>110</v>
      </c>
    </row>
    <row r="20" spans="1:12" ht="22.5" customHeight="1" thickBot="1" x14ac:dyDescent="0.35">
      <c r="A20" s="154" t="s">
        <v>50</v>
      </c>
      <c r="B20" s="155"/>
      <c r="C20" s="156"/>
      <c r="D20" s="4">
        <f>SUM(D3:D19)</f>
        <v>45</v>
      </c>
      <c r="E20" s="4">
        <v>0</v>
      </c>
      <c r="F20" s="4">
        <f>SUM(F3:F19)</f>
        <v>45</v>
      </c>
      <c r="G20" s="4">
        <f>SUM(G3:G19)</f>
        <v>72</v>
      </c>
      <c r="H20" s="17"/>
      <c r="I20" s="17"/>
      <c r="J20" s="17"/>
      <c r="K20" s="17"/>
      <c r="L20" s="17"/>
    </row>
    <row r="21" spans="1:12" ht="22.5" customHeight="1" thickBot="1" x14ac:dyDescent="0.35">
      <c r="A21" s="93" t="s">
        <v>51</v>
      </c>
      <c r="B21" s="94"/>
      <c r="C21" s="94"/>
      <c r="D21" s="94"/>
      <c r="E21" s="94"/>
      <c r="F21" s="95"/>
      <c r="G21" s="9">
        <v>240</v>
      </c>
      <c r="H21" s="148"/>
      <c r="I21" s="149"/>
      <c r="J21" s="149"/>
      <c r="K21" s="149"/>
      <c r="L21" s="150"/>
    </row>
    <row r="22" spans="1:12" ht="22.5" customHeight="1" thickBot="1" x14ac:dyDescent="0.35">
      <c r="A22" s="93" t="s">
        <v>52</v>
      </c>
      <c r="B22" s="94"/>
      <c r="C22" s="94"/>
      <c r="D22" s="94"/>
      <c r="E22" s="94"/>
      <c r="F22" s="95"/>
      <c r="G22" s="81">
        <f>G20/G21</f>
        <v>0.3</v>
      </c>
      <c r="H22" s="151"/>
      <c r="I22" s="152"/>
      <c r="J22" s="152"/>
      <c r="K22" s="152"/>
      <c r="L22" s="153"/>
    </row>
    <row r="23" spans="1:12" ht="1.5" customHeight="1" x14ac:dyDescent="0.3"/>
    <row r="24" spans="1:12" hidden="1" x14ac:dyDescent="0.3"/>
    <row r="25" spans="1:12" ht="15" hidden="1" thickBot="1" x14ac:dyDescent="0.35"/>
  </sheetData>
  <mergeCells count="5">
    <mergeCell ref="A1:L1"/>
    <mergeCell ref="H21:L22"/>
    <mergeCell ref="A21:F21"/>
    <mergeCell ref="A22:F22"/>
    <mergeCell ref="A20:C20"/>
  </mergeCells>
  <pageMargins left="0.7" right="0.7" top="0.75" bottom="0.75" header="0.3" footer="0.3"/>
  <pageSetup paperSize="9" scale="5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2"/>
  <sheetViews>
    <sheetView view="pageBreakPreview" zoomScale="60" zoomScaleNormal="100" workbookViewId="0">
      <selection activeCell="A5" sqref="A5:XFD5"/>
    </sheetView>
  </sheetViews>
  <sheetFormatPr defaultColWidth="9.109375" defaultRowHeight="14.4" x14ac:dyDescent="0.3"/>
  <cols>
    <col min="1" max="1" width="23.5546875" customWidth="1"/>
    <col min="2" max="2" width="14.109375" customWidth="1"/>
    <col min="3" max="3" width="37" customWidth="1"/>
    <col min="4" max="4" width="8.44140625" style="24" customWidth="1"/>
    <col min="5" max="5" width="8.109375" style="24" customWidth="1"/>
    <col min="6" max="6" width="7.5546875" style="24" customWidth="1"/>
    <col min="7" max="8" width="8.5546875" style="24" customWidth="1"/>
    <col min="9" max="9" width="20.5546875" customWidth="1"/>
    <col min="10" max="10" width="38.109375" customWidth="1"/>
    <col min="11" max="11" width="38.44140625" customWidth="1"/>
  </cols>
  <sheetData>
    <row r="1" spans="1:11" ht="36.75" customHeight="1" thickBot="1" x14ac:dyDescent="0.35">
      <c r="A1" s="103" t="s">
        <v>179</v>
      </c>
      <c r="B1" s="147"/>
      <c r="C1" s="147"/>
      <c r="D1" s="147"/>
      <c r="E1" s="147"/>
      <c r="F1" s="147"/>
      <c r="G1" s="147"/>
      <c r="H1" s="147"/>
      <c r="I1" s="147"/>
      <c r="J1" s="147"/>
      <c r="K1" s="104"/>
    </row>
    <row r="2" spans="1:11" ht="32.25" customHeight="1" thickBot="1" x14ac:dyDescent="0.35">
      <c r="A2" s="29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10</v>
      </c>
      <c r="K2" s="28" t="s">
        <v>11</v>
      </c>
    </row>
    <row r="3" spans="1:11" ht="24" customHeight="1" thickBot="1" x14ac:dyDescent="0.35">
      <c r="A3" s="25" t="s">
        <v>98</v>
      </c>
      <c r="B3" s="3" t="s">
        <v>125</v>
      </c>
      <c r="C3" s="8" t="s">
        <v>14</v>
      </c>
      <c r="D3" s="4">
        <v>2</v>
      </c>
      <c r="E3" s="4">
        <v>0</v>
      </c>
      <c r="F3" s="4">
        <v>2</v>
      </c>
      <c r="G3" s="4">
        <v>2</v>
      </c>
      <c r="H3" s="4" t="s">
        <v>15</v>
      </c>
      <c r="I3" s="3" t="s">
        <v>55</v>
      </c>
      <c r="J3" s="3" t="s">
        <v>100</v>
      </c>
      <c r="K3" s="3" t="s">
        <v>18</v>
      </c>
    </row>
    <row r="4" spans="1:11" ht="24" customHeight="1" thickBot="1" x14ac:dyDescent="0.35">
      <c r="A4" s="25" t="s">
        <v>98</v>
      </c>
      <c r="B4" s="3" t="s">
        <v>126</v>
      </c>
      <c r="C4" s="8" t="s">
        <v>20</v>
      </c>
      <c r="D4" s="4">
        <v>2</v>
      </c>
      <c r="E4" s="4">
        <v>0</v>
      </c>
      <c r="F4" s="4">
        <v>2</v>
      </c>
      <c r="G4" s="4">
        <v>2</v>
      </c>
      <c r="H4" s="4" t="s">
        <v>15</v>
      </c>
      <c r="I4" s="3" t="s">
        <v>55</v>
      </c>
      <c r="J4" s="3" t="s">
        <v>100</v>
      </c>
      <c r="K4" s="3" t="s">
        <v>18</v>
      </c>
    </row>
    <row r="5" spans="1:11" ht="24" customHeight="1" thickBot="1" x14ac:dyDescent="0.35">
      <c r="A5" s="25" t="s">
        <v>98</v>
      </c>
      <c r="B5" s="3" t="s">
        <v>191</v>
      </c>
      <c r="C5" s="8" t="s">
        <v>192</v>
      </c>
      <c r="D5" s="4">
        <v>1</v>
      </c>
      <c r="E5" s="4">
        <v>0</v>
      </c>
      <c r="F5" s="4">
        <v>1</v>
      </c>
      <c r="G5" s="4">
        <v>2</v>
      </c>
      <c r="H5" s="4" t="s">
        <v>15</v>
      </c>
      <c r="I5" s="3" t="s">
        <v>55</v>
      </c>
      <c r="J5" s="3" t="s">
        <v>100</v>
      </c>
      <c r="K5" s="3" t="s">
        <v>18</v>
      </c>
    </row>
    <row r="6" spans="1:11" ht="24" customHeight="1" thickBot="1" x14ac:dyDescent="0.35">
      <c r="A6" s="25" t="s">
        <v>98</v>
      </c>
      <c r="B6" s="3" t="s">
        <v>127</v>
      </c>
      <c r="C6" s="8" t="s">
        <v>102</v>
      </c>
      <c r="D6" s="4">
        <v>3</v>
      </c>
      <c r="E6" s="4">
        <v>0</v>
      </c>
      <c r="F6" s="4">
        <v>3</v>
      </c>
      <c r="G6" s="4">
        <v>6</v>
      </c>
      <c r="H6" s="4" t="s">
        <v>15</v>
      </c>
      <c r="I6" s="3" t="s">
        <v>55</v>
      </c>
      <c r="J6" s="3" t="s">
        <v>100</v>
      </c>
      <c r="K6" s="3" t="s">
        <v>110</v>
      </c>
    </row>
    <row r="7" spans="1:11" ht="24" customHeight="1" thickBot="1" x14ac:dyDescent="0.35">
      <c r="A7" s="25" t="s">
        <v>104</v>
      </c>
      <c r="B7" s="3" t="s">
        <v>128</v>
      </c>
      <c r="C7" s="8" t="s">
        <v>106</v>
      </c>
      <c r="D7" s="4">
        <v>3</v>
      </c>
      <c r="E7" s="4">
        <v>0</v>
      </c>
      <c r="F7" s="4">
        <v>3</v>
      </c>
      <c r="G7" s="4">
        <v>5</v>
      </c>
      <c r="H7" s="4" t="s">
        <v>15</v>
      </c>
      <c r="I7" s="3" t="s">
        <v>55</v>
      </c>
      <c r="J7" s="3" t="s">
        <v>100</v>
      </c>
      <c r="K7" s="3" t="s">
        <v>18</v>
      </c>
    </row>
    <row r="8" spans="1:11" ht="24" customHeight="1" thickBot="1" x14ac:dyDescent="0.35">
      <c r="A8" s="25" t="s">
        <v>107</v>
      </c>
      <c r="B8" s="3" t="s">
        <v>129</v>
      </c>
      <c r="C8" s="8" t="s">
        <v>109</v>
      </c>
      <c r="D8" s="4">
        <v>3</v>
      </c>
      <c r="E8" s="4">
        <v>0</v>
      </c>
      <c r="F8" s="4">
        <v>3</v>
      </c>
      <c r="G8" s="4">
        <v>5</v>
      </c>
      <c r="H8" s="4" t="s">
        <v>29</v>
      </c>
      <c r="I8" s="3" t="s">
        <v>55</v>
      </c>
      <c r="J8" s="3" t="s">
        <v>100</v>
      </c>
      <c r="K8" s="3" t="s">
        <v>18</v>
      </c>
    </row>
    <row r="9" spans="1:11" ht="24" customHeight="1" thickBot="1" x14ac:dyDescent="0.35">
      <c r="A9" s="25" t="s">
        <v>111</v>
      </c>
      <c r="B9" s="3" t="s">
        <v>130</v>
      </c>
      <c r="C9" s="8" t="s">
        <v>113</v>
      </c>
      <c r="D9" s="4">
        <v>3</v>
      </c>
      <c r="E9" s="4">
        <v>0</v>
      </c>
      <c r="F9" s="4">
        <v>3</v>
      </c>
      <c r="G9" s="4">
        <v>5</v>
      </c>
      <c r="H9" s="4" t="s">
        <v>15</v>
      </c>
      <c r="I9" s="3" t="s">
        <v>55</v>
      </c>
      <c r="J9" s="3" t="s">
        <v>100</v>
      </c>
      <c r="K9" s="3" t="s">
        <v>18</v>
      </c>
    </row>
    <row r="10" spans="1:11" ht="24" customHeight="1" thickBot="1" x14ac:dyDescent="0.35">
      <c r="A10" s="25" t="s">
        <v>114</v>
      </c>
      <c r="B10" s="3" t="s">
        <v>131</v>
      </c>
      <c r="C10" s="8" t="s">
        <v>115</v>
      </c>
      <c r="D10" s="4">
        <v>3</v>
      </c>
      <c r="E10" s="4">
        <v>0</v>
      </c>
      <c r="F10" s="4">
        <v>3</v>
      </c>
      <c r="G10" s="4">
        <v>5</v>
      </c>
      <c r="H10" s="4" t="s">
        <v>29</v>
      </c>
      <c r="I10" s="3" t="s">
        <v>55</v>
      </c>
      <c r="J10" s="3" t="s">
        <v>100</v>
      </c>
      <c r="K10" s="3" t="s">
        <v>110</v>
      </c>
    </row>
    <row r="11" spans="1:11" ht="24" customHeight="1" thickBot="1" x14ac:dyDescent="0.35">
      <c r="A11" s="25" t="s">
        <v>116</v>
      </c>
      <c r="B11" s="3" t="s">
        <v>132</v>
      </c>
      <c r="C11" s="8" t="s">
        <v>118</v>
      </c>
      <c r="D11" s="4">
        <v>3</v>
      </c>
      <c r="E11" s="4">
        <v>0</v>
      </c>
      <c r="F11" s="4">
        <v>3</v>
      </c>
      <c r="G11" s="4">
        <v>5</v>
      </c>
      <c r="H11" s="4" t="s">
        <v>15</v>
      </c>
      <c r="I11" s="3" t="s">
        <v>55</v>
      </c>
      <c r="J11" s="3" t="s">
        <v>100</v>
      </c>
      <c r="K11" s="3" t="s">
        <v>18</v>
      </c>
    </row>
    <row r="12" spans="1:11" ht="24" customHeight="1" thickBot="1" x14ac:dyDescent="0.35">
      <c r="A12" s="25" t="s">
        <v>72</v>
      </c>
      <c r="B12" s="3" t="s">
        <v>133</v>
      </c>
      <c r="C12" s="8" t="s">
        <v>37</v>
      </c>
      <c r="D12" s="4">
        <v>2</v>
      </c>
      <c r="E12" s="4">
        <v>0</v>
      </c>
      <c r="F12" s="4">
        <v>2</v>
      </c>
      <c r="G12" s="4">
        <v>2</v>
      </c>
      <c r="H12" s="4" t="s">
        <v>15</v>
      </c>
      <c r="I12" s="5" t="s">
        <v>55</v>
      </c>
      <c r="J12" s="3" t="s">
        <v>100</v>
      </c>
      <c r="K12" s="3" t="s">
        <v>110</v>
      </c>
    </row>
    <row r="13" spans="1:11" ht="24" customHeight="1" thickBot="1" x14ac:dyDescent="0.35">
      <c r="A13" s="25" t="s">
        <v>119</v>
      </c>
      <c r="B13" s="3" t="s">
        <v>134</v>
      </c>
      <c r="C13" s="8" t="s">
        <v>35</v>
      </c>
      <c r="D13" s="4">
        <v>2</v>
      </c>
      <c r="E13" s="4">
        <v>0</v>
      </c>
      <c r="F13" s="4">
        <v>2</v>
      </c>
      <c r="G13" s="4">
        <v>2</v>
      </c>
      <c r="H13" s="4" t="s">
        <v>15</v>
      </c>
      <c r="I13" s="5" t="s">
        <v>55</v>
      </c>
      <c r="J13" s="3" t="s">
        <v>100</v>
      </c>
      <c r="K13" s="3" t="s">
        <v>18</v>
      </c>
    </row>
    <row r="14" spans="1:11" ht="24" customHeight="1" thickBot="1" x14ac:dyDescent="0.35">
      <c r="A14" s="25" t="s">
        <v>119</v>
      </c>
      <c r="B14" s="3" t="s">
        <v>135</v>
      </c>
      <c r="C14" s="8" t="s">
        <v>122</v>
      </c>
      <c r="D14" s="4">
        <v>3</v>
      </c>
      <c r="E14" s="4">
        <v>0</v>
      </c>
      <c r="F14" s="4">
        <v>3</v>
      </c>
      <c r="G14" s="4">
        <v>6</v>
      </c>
      <c r="H14" s="4" t="s">
        <v>15</v>
      </c>
      <c r="I14" s="5" t="s">
        <v>55</v>
      </c>
      <c r="J14" s="3" t="s">
        <v>100</v>
      </c>
      <c r="K14" s="3" t="s">
        <v>110</v>
      </c>
    </row>
    <row r="15" spans="1:11" ht="24" customHeight="1" thickBot="1" x14ac:dyDescent="0.35">
      <c r="A15" s="25" t="s">
        <v>76</v>
      </c>
      <c r="B15" s="3" t="s">
        <v>136</v>
      </c>
      <c r="C15" s="8" t="s">
        <v>124</v>
      </c>
      <c r="D15" s="4">
        <v>3</v>
      </c>
      <c r="E15" s="4">
        <v>0</v>
      </c>
      <c r="F15" s="4">
        <v>3</v>
      </c>
      <c r="G15" s="4">
        <v>5</v>
      </c>
      <c r="H15" s="4" t="s">
        <v>15</v>
      </c>
      <c r="I15" s="3" t="s">
        <v>55</v>
      </c>
      <c r="J15" s="3" t="s">
        <v>100</v>
      </c>
      <c r="K15" s="3" t="s">
        <v>18</v>
      </c>
    </row>
    <row r="16" spans="1:11" ht="24" customHeight="1" thickBot="1" x14ac:dyDescent="0.35">
      <c r="A16" s="19" t="s">
        <v>79</v>
      </c>
      <c r="B16" s="7" t="s">
        <v>165</v>
      </c>
      <c r="C16" s="7" t="s">
        <v>166</v>
      </c>
      <c r="D16" s="4">
        <v>3</v>
      </c>
      <c r="E16" s="4">
        <v>0</v>
      </c>
      <c r="F16" s="4">
        <v>3</v>
      </c>
      <c r="G16" s="4">
        <v>5</v>
      </c>
      <c r="H16" s="4" t="s">
        <v>15</v>
      </c>
      <c r="I16" s="3" t="s">
        <v>55</v>
      </c>
      <c r="J16" s="3" t="s">
        <v>100</v>
      </c>
      <c r="K16" s="3" t="s">
        <v>110</v>
      </c>
    </row>
    <row r="17" spans="1:11" ht="24" customHeight="1" thickBot="1" x14ac:dyDescent="0.35">
      <c r="A17" s="18" t="s">
        <v>79</v>
      </c>
      <c r="B17" s="5" t="s">
        <v>167</v>
      </c>
      <c r="C17" s="3" t="s">
        <v>168</v>
      </c>
      <c r="D17" s="4">
        <v>3</v>
      </c>
      <c r="E17" s="4">
        <v>0</v>
      </c>
      <c r="F17" s="4">
        <v>3</v>
      </c>
      <c r="G17" s="4">
        <v>5</v>
      </c>
      <c r="H17" s="4" t="s">
        <v>15</v>
      </c>
      <c r="I17" s="3" t="s">
        <v>55</v>
      </c>
      <c r="J17" s="3" t="s">
        <v>100</v>
      </c>
      <c r="K17" s="3" t="s">
        <v>18</v>
      </c>
    </row>
    <row r="18" spans="1:11" ht="24" customHeight="1" thickBot="1" x14ac:dyDescent="0.35">
      <c r="A18" s="18" t="s">
        <v>79</v>
      </c>
      <c r="B18" s="5" t="s">
        <v>169</v>
      </c>
      <c r="C18" s="3" t="s">
        <v>170</v>
      </c>
      <c r="D18" s="4">
        <v>3</v>
      </c>
      <c r="E18" s="4">
        <v>0</v>
      </c>
      <c r="F18" s="4">
        <v>3</v>
      </c>
      <c r="G18" s="4">
        <v>5</v>
      </c>
      <c r="H18" s="4" t="s">
        <v>29</v>
      </c>
      <c r="I18" s="3" t="s">
        <v>55</v>
      </c>
      <c r="J18" s="3" t="s">
        <v>100</v>
      </c>
      <c r="K18" s="3" t="s">
        <v>18</v>
      </c>
    </row>
    <row r="19" spans="1:11" ht="15" thickBot="1" x14ac:dyDescent="0.35">
      <c r="A19" s="154" t="s">
        <v>50</v>
      </c>
      <c r="B19" s="155"/>
      <c r="C19" s="156"/>
      <c r="D19" s="4">
        <f>SUM(D3:D18)</f>
        <v>42</v>
      </c>
      <c r="E19" s="4">
        <v>0</v>
      </c>
      <c r="F19" s="4">
        <f>SUM(F3:F18)</f>
        <v>42</v>
      </c>
      <c r="G19" s="4">
        <f>SUM(G3:G18)</f>
        <v>67</v>
      </c>
      <c r="H19" s="28"/>
      <c r="I19" s="28"/>
      <c r="J19" s="28"/>
      <c r="K19" s="28"/>
    </row>
    <row r="20" spans="1:11" ht="19.5" customHeight="1" thickBot="1" x14ac:dyDescent="0.35">
      <c r="A20" s="93" t="s">
        <v>51</v>
      </c>
      <c r="B20" s="94"/>
      <c r="C20" s="94"/>
      <c r="D20" s="94"/>
      <c r="E20" s="94"/>
      <c r="F20" s="95"/>
      <c r="G20" s="9">
        <v>240</v>
      </c>
      <c r="H20" s="157"/>
      <c r="I20" s="158"/>
      <c r="J20" s="158"/>
      <c r="K20" s="159"/>
    </row>
    <row r="21" spans="1:11" ht="19.5" customHeight="1" thickBot="1" x14ac:dyDescent="0.35">
      <c r="A21" s="93" t="s">
        <v>52</v>
      </c>
      <c r="B21" s="94"/>
      <c r="C21" s="94"/>
      <c r="D21" s="94"/>
      <c r="E21" s="94"/>
      <c r="F21" s="95"/>
      <c r="G21" s="44">
        <f>G19/G20</f>
        <v>0.27916666666666667</v>
      </c>
      <c r="H21" s="160"/>
      <c r="I21" s="161"/>
      <c r="J21" s="161"/>
      <c r="K21" s="162"/>
    </row>
    <row r="22" spans="1:11" ht="18" x14ac:dyDescent="0.35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</row>
    <row r="23" spans="1:11" ht="18" x14ac:dyDescent="0.35">
      <c r="A23" s="22"/>
      <c r="B23" s="20"/>
      <c r="C23" s="20"/>
      <c r="D23" s="21"/>
      <c r="E23" s="21"/>
      <c r="F23" s="21"/>
      <c r="G23" s="21"/>
      <c r="H23" s="21"/>
      <c r="I23" s="20"/>
      <c r="J23" s="20"/>
      <c r="K23" s="20"/>
    </row>
    <row r="24" spans="1:11" ht="18" x14ac:dyDescent="0.35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</row>
    <row r="25" spans="1:11" ht="18" x14ac:dyDescent="0.35">
      <c r="A25" s="23"/>
      <c r="B25" s="20"/>
      <c r="C25" s="20"/>
      <c r="D25" s="21"/>
      <c r="E25" s="21"/>
      <c r="F25" s="21"/>
      <c r="G25" s="21"/>
      <c r="H25" s="21"/>
      <c r="I25" s="20"/>
      <c r="J25" s="20"/>
      <c r="K25" s="20"/>
    </row>
    <row r="26" spans="1:11" ht="18" x14ac:dyDescent="0.35">
      <c r="A26" s="20"/>
      <c r="B26" s="20"/>
      <c r="C26" s="20"/>
      <c r="D26" s="21"/>
      <c r="E26" s="21"/>
      <c r="F26" s="21"/>
      <c r="G26" s="21"/>
      <c r="H26" s="21"/>
      <c r="I26" s="20"/>
      <c r="J26" s="20"/>
      <c r="K26" s="20"/>
    </row>
    <row r="27" spans="1:11" ht="18" x14ac:dyDescent="0.35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</row>
    <row r="28" spans="1:11" ht="18" x14ac:dyDescent="0.35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</row>
    <row r="29" spans="1:11" ht="18" x14ac:dyDescent="0.35">
      <c r="A29" s="20"/>
      <c r="B29" s="20"/>
      <c r="C29" s="20"/>
      <c r="D29" s="21"/>
      <c r="E29" s="21"/>
      <c r="F29" s="21"/>
      <c r="G29" s="21"/>
      <c r="H29" s="21"/>
      <c r="I29" s="20"/>
      <c r="J29" s="20"/>
      <c r="K29" s="20"/>
    </row>
    <row r="30" spans="1:11" ht="18" x14ac:dyDescent="0.35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</row>
    <row r="31" spans="1:11" ht="18" x14ac:dyDescent="0.35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</row>
    <row r="32" spans="1:11" ht="18" x14ac:dyDescent="0.35">
      <c r="A32" s="20"/>
      <c r="B32" s="20"/>
      <c r="C32" s="20"/>
      <c r="D32" s="21"/>
      <c r="E32" s="21"/>
      <c r="F32" s="21"/>
      <c r="G32" s="21"/>
      <c r="H32" s="21"/>
      <c r="I32" s="20"/>
      <c r="J32" s="20"/>
      <c r="K32" s="20"/>
    </row>
  </sheetData>
  <mergeCells count="5">
    <mergeCell ref="A1:K1"/>
    <mergeCell ref="H20:K21"/>
    <mergeCell ref="A20:F20"/>
    <mergeCell ref="A21:F21"/>
    <mergeCell ref="A19:C19"/>
  </mergeCells>
  <pageMargins left="0.7" right="0.7" top="0.75" bottom="0.75" header="0.3" footer="0.3"/>
  <pageSetup paperSize="9" scale="61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1"/>
  <sheetViews>
    <sheetView view="pageBreakPreview" zoomScale="60" zoomScaleNormal="100" workbookViewId="0">
      <selection activeCell="G26" sqref="G26"/>
    </sheetView>
  </sheetViews>
  <sheetFormatPr defaultColWidth="9.109375" defaultRowHeight="14.4" x14ac:dyDescent="0.3"/>
  <cols>
    <col min="1" max="1" width="23.6640625" customWidth="1"/>
    <col min="2" max="2" width="10.44140625" customWidth="1"/>
    <col min="3" max="3" width="36.88671875" customWidth="1"/>
    <col min="4" max="6" width="4.33203125" customWidth="1"/>
    <col min="7" max="7" width="8.77734375" customWidth="1"/>
    <col min="8" max="8" width="4.88671875" customWidth="1"/>
    <col min="9" max="9" width="21.6640625" customWidth="1"/>
    <col min="10" max="10" width="40.6640625" customWidth="1"/>
    <col min="11" max="11" width="39.44140625" customWidth="1"/>
  </cols>
  <sheetData>
    <row r="1" spans="1:11" ht="15" thickBot="1" x14ac:dyDescent="0.35">
      <c r="A1" s="103" t="s">
        <v>180</v>
      </c>
      <c r="B1" s="147"/>
      <c r="C1" s="147"/>
      <c r="D1" s="147"/>
      <c r="E1" s="147"/>
      <c r="F1" s="147"/>
      <c r="G1" s="147"/>
      <c r="H1" s="147"/>
      <c r="I1" s="147"/>
      <c r="J1" s="147"/>
      <c r="K1" s="104"/>
    </row>
    <row r="2" spans="1:11" ht="28.2" thickBot="1" x14ac:dyDescent="0.35">
      <c r="A2" s="29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10</v>
      </c>
      <c r="K2" s="28" t="s">
        <v>11</v>
      </c>
    </row>
    <row r="3" spans="1:11" s="26" customFormat="1" ht="21.75" customHeight="1" thickBot="1" x14ac:dyDescent="0.35">
      <c r="A3" s="25" t="s">
        <v>98</v>
      </c>
      <c r="B3" s="3" t="s">
        <v>137</v>
      </c>
      <c r="C3" s="8" t="s">
        <v>14</v>
      </c>
      <c r="D3" s="4">
        <v>2</v>
      </c>
      <c r="E3" s="4">
        <v>0</v>
      </c>
      <c r="F3" s="4">
        <v>2</v>
      </c>
      <c r="G3" s="4">
        <v>2</v>
      </c>
      <c r="H3" s="4" t="s">
        <v>15</v>
      </c>
      <c r="I3" s="3" t="s">
        <v>55</v>
      </c>
      <c r="J3" s="3" t="s">
        <v>100</v>
      </c>
      <c r="K3" s="3" t="s">
        <v>18</v>
      </c>
    </row>
    <row r="4" spans="1:11" s="26" customFormat="1" ht="21.75" customHeight="1" thickBot="1" x14ac:dyDescent="0.35">
      <c r="A4" s="25" t="s">
        <v>98</v>
      </c>
      <c r="B4" s="3" t="s">
        <v>138</v>
      </c>
      <c r="C4" s="8" t="s">
        <v>20</v>
      </c>
      <c r="D4" s="4">
        <v>2</v>
      </c>
      <c r="E4" s="4">
        <v>0</v>
      </c>
      <c r="F4" s="4">
        <v>2</v>
      </c>
      <c r="G4" s="4">
        <v>2</v>
      </c>
      <c r="H4" s="4" t="s">
        <v>15</v>
      </c>
      <c r="I4" s="3" t="s">
        <v>55</v>
      </c>
      <c r="J4" s="3" t="s">
        <v>100</v>
      </c>
      <c r="K4" s="3" t="s">
        <v>18</v>
      </c>
    </row>
    <row r="5" spans="1:11" s="26" customFormat="1" ht="21.75" customHeight="1" thickBot="1" x14ac:dyDescent="0.35">
      <c r="A5" s="25" t="s">
        <v>98</v>
      </c>
      <c r="B5" s="3" t="s">
        <v>193</v>
      </c>
      <c r="C5" s="8" t="s">
        <v>192</v>
      </c>
      <c r="D5" s="4">
        <v>1</v>
      </c>
      <c r="E5" s="4">
        <v>0</v>
      </c>
      <c r="F5" s="4">
        <v>1</v>
      </c>
      <c r="G5" s="4">
        <v>2</v>
      </c>
      <c r="H5" s="4" t="s">
        <v>15</v>
      </c>
      <c r="I5" s="3" t="s">
        <v>55</v>
      </c>
      <c r="J5" s="3" t="s">
        <v>100</v>
      </c>
      <c r="K5" s="3" t="s">
        <v>18</v>
      </c>
    </row>
    <row r="6" spans="1:11" s="26" customFormat="1" ht="21.75" customHeight="1" thickBot="1" x14ac:dyDescent="0.35">
      <c r="A6" s="25" t="s">
        <v>98</v>
      </c>
      <c r="B6" s="3" t="s">
        <v>139</v>
      </c>
      <c r="C6" s="8" t="s">
        <v>102</v>
      </c>
      <c r="D6" s="4">
        <v>3</v>
      </c>
      <c r="E6" s="4">
        <v>0</v>
      </c>
      <c r="F6" s="4">
        <v>3</v>
      </c>
      <c r="G6" s="4">
        <v>6</v>
      </c>
      <c r="H6" s="4" t="s">
        <v>15</v>
      </c>
      <c r="I6" s="3" t="s">
        <v>55</v>
      </c>
      <c r="J6" s="3" t="s">
        <v>100</v>
      </c>
      <c r="K6" s="3" t="s">
        <v>110</v>
      </c>
    </row>
    <row r="7" spans="1:11" s="26" customFormat="1" ht="21.75" customHeight="1" thickBot="1" x14ac:dyDescent="0.35">
      <c r="A7" s="25" t="s">
        <v>104</v>
      </c>
      <c r="B7" s="3" t="s">
        <v>140</v>
      </c>
      <c r="C7" s="8" t="s">
        <v>106</v>
      </c>
      <c r="D7" s="4">
        <v>3</v>
      </c>
      <c r="E7" s="4">
        <v>0</v>
      </c>
      <c r="F7" s="4">
        <v>3</v>
      </c>
      <c r="G7" s="4">
        <v>5</v>
      </c>
      <c r="H7" s="4" t="s">
        <v>15</v>
      </c>
      <c r="I7" s="3" t="s">
        <v>55</v>
      </c>
      <c r="J7" s="3" t="s">
        <v>100</v>
      </c>
      <c r="K7" s="3" t="s">
        <v>18</v>
      </c>
    </row>
    <row r="8" spans="1:11" s="26" customFormat="1" ht="21.75" customHeight="1" thickBot="1" x14ac:dyDescent="0.35">
      <c r="A8" s="25" t="s">
        <v>107</v>
      </c>
      <c r="B8" s="3" t="s">
        <v>141</v>
      </c>
      <c r="C8" s="8" t="s">
        <v>109</v>
      </c>
      <c r="D8" s="4">
        <v>3</v>
      </c>
      <c r="E8" s="4">
        <v>0</v>
      </c>
      <c r="F8" s="4">
        <v>3</v>
      </c>
      <c r="G8" s="4">
        <v>5</v>
      </c>
      <c r="H8" s="4" t="s">
        <v>29</v>
      </c>
      <c r="I8" s="3" t="s">
        <v>55</v>
      </c>
      <c r="J8" s="3" t="s">
        <v>100</v>
      </c>
      <c r="K8" s="3" t="s">
        <v>110</v>
      </c>
    </row>
    <row r="9" spans="1:11" s="26" customFormat="1" ht="21.75" customHeight="1" thickBot="1" x14ac:dyDescent="0.35">
      <c r="A9" s="18" t="s">
        <v>111</v>
      </c>
      <c r="B9" s="5" t="s">
        <v>164</v>
      </c>
      <c r="C9" s="5" t="s">
        <v>113</v>
      </c>
      <c r="D9" s="6">
        <v>3</v>
      </c>
      <c r="E9" s="6">
        <v>0</v>
      </c>
      <c r="F9" s="6">
        <v>3</v>
      </c>
      <c r="G9" s="6">
        <v>5</v>
      </c>
      <c r="H9" s="6" t="s">
        <v>15</v>
      </c>
      <c r="I9" s="5" t="s">
        <v>55</v>
      </c>
      <c r="J9" s="3" t="s">
        <v>100</v>
      </c>
      <c r="K9" s="3" t="s">
        <v>110</v>
      </c>
    </row>
    <row r="10" spans="1:11" s="26" customFormat="1" ht="21.75" customHeight="1" thickBot="1" x14ac:dyDescent="0.35">
      <c r="A10" s="25" t="s">
        <v>114</v>
      </c>
      <c r="B10" s="3" t="s">
        <v>142</v>
      </c>
      <c r="C10" s="8" t="s">
        <v>115</v>
      </c>
      <c r="D10" s="4">
        <v>3</v>
      </c>
      <c r="E10" s="4">
        <v>0</v>
      </c>
      <c r="F10" s="4">
        <v>3</v>
      </c>
      <c r="G10" s="4">
        <v>5</v>
      </c>
      <c r="H10" s="4" t="s">
        <v>29</v>
      </c>
      <c r="I10" s="3" t="s">
        <v>55</v>
      </c>
      <c r="J10" s="3" t="s">
        <v>100</v>
      </c>
      <c r="K10" s="3" t="s">
        <v>18</v>
      </c>
    </row>
    <row r="11" spans="1:11" s="26" customFormat="1" ht="21.75" customHeight="1" thickBot="1" x14ac:dyDescent="0.35">
      <c r="A11" s="25" t="s">
        <v>116</v>
      </c>
      <c r="B11" s="3" t="s">
        <v>143</v>
      </c>
      <c r="C11" s="8" t="s">
        <v>118</v>
      </c>
      <c r="D11" s="4">
        <v>3</v>
      </c>
      <c r="E11" s="4">
        <v>0</v>
      </c>
      <c r="F11" s="4">
        <v>3</v>
      </c>
      <c r="G11" s="4">
        <v>5</v>
      </c>
      <c r="H11" s="4" t="s">
        <v>15</v>
      </c>
      <c r="I11" s="3" t="s">
        <v>55</v>
      </c>
      <c r="J11" s="3" t="s">
        <v>100</v>
      </c>
      <c r="K11" s="3" t="s">
        <v>110</v>
      </c>
    </row>
    <row r="12" spans="1:11" s="26" customFormat="1" ht="21.75" customHeight="1" thickBot="1" x14ac:dyDescent="0.35">
      <c r="A12" s="25" t="s">
        <v>72</v>
      </c>
      <c r="B12" s="3" t="s">
        <v>144</v>
      </c>
      <c r="C12" s="8" t="s">
        <v>37</v>
      </c>
      <c r="D12" s="4">
        <v>2</v>
      </c>
      <c r="E12" s="4">
        <v>0</v>
      </c>
      <c r="F12" s="4">
        <v>2</v>
      </c>
      <c r="G12" s="4">
        <v>2</v>
      </c>
      <c r="H12" s="4" t="s">
        <v>15</v>
      </c>
      <c r="I12" s="5" t="s">
        <v>55</v>
      </c>
      <c r="J12" s="3" t="s">
        <v>100</v>
      </c>
      <c r="K12" s="3" t="s">
        <v>18</v>
      </c>
    </row>
    <row r="13" spans="1:11" s="26" customFormat="1" ht="21.75" customHeight="1" thickBot="1" x14ac:dyDescent="0.35">
      <c r="A13" s="25" t="s">
        <v>119</v>
      </c>
      <c r="B13" s="3" t="s">
        <v>145</v>
      </c>
      <c r="C13" s="8" t="s">
        <v>35</v>
      </c>
      <c r="D13" s="4">
        <v>2</v>
      </c>
      <c r="E13" s="4">
        <v>0</v>
      </c>
      <c r="F13" s="4">
        <v>2</v>
      </c>
      <c r="G13" s="4">
        <v>2</v>
      </c>
      <c r="H13" s="4" t="s">
        <v>15</v>
      </c>
      <c r="I13" s="5" t="s">
        <v>55</v>
      </c>
      <c r="J13" s="3" t="s">
        <v>100</v>
      </c>
      <c r="K13" s="3" t="s">
        <v>18</v>
      </c>
    </row>
    <row r="14" spans="1:11" s="26" customFormat="1" ht="21.75" customHeight="1" thickBot="1" x14ac:dyDescent="0.35">
      <c r="A14" s="25" t="s">
        <v>119</v>
      </c>
      <c r="B14" s="3" t="s">
        <v>146</v>
      </c>
      <c r="C14" s="8" t="s">
        <v>122</v>
      </c>
      <c r="D14" s="4">
        <v>3</v>
      </c>
      <c r="E14" s="4">
        <v>0</v>
      </c>
      <c r="F14" s="4">
        <v>3</v>
      </c>
      <c r="G14" s="4">
        <v>6</v>
      </c>
      <c r="H14" s="4" t="s">
        <v>15</v>
      </c>
      <c r="I14" s="5" t="s">
        <v>55</v>
      </c>
      <c r="J14" s="3" t="s">
        <v>100</v>
      </c>
      <c r="K14" s="3" t="s">
        <v>110</v>
      </c>
    </row>
    <row r="15" spans="1:11" s="26" customFormat="1" ht="21.75" customHeight="1" thickBot="1" x14ac:dyDescent="0.35">
      <c r="A15" s="25" t="s">
        <v>76</v>
      </c>
      <c r="B15" s="3" t="s">
        <v>147</v>
      </c>
      <c r="C15" s="8" t="s">
        <v>124</v>
      </c>
      <c r="D15" s="4">
        <v>3</v>
      </c>
      <c r="E15" s="4">
        <v>0</v>
      </c>
      <c r="F15" s="4">
        <v>3</v>
      </c>
      <c r="G15" s="4">
        <v>5</v>
      </c>
      <c r="H15" s="4" t="s">
        <v>15</v>
      </c>
      <c r="I15" s="3" t="s">
        <v>55</v>
      </c>
      <c r="J15" s="3" t="s">
        <v>100</v>
      </c>
      <c r="K15" s="3" t="s">
        <v>110</v>
      </c>
    </row>
    <row r="16" spans="1:11" s="26" customFormat="1" ht="21.75" customHeight="1" thickBot="1" x14ac:dyDescent="0.35">
      <c r="A16" s="19" t="s">
        <v>79</v>
      </c>
      <c r="B16" s="7" t="s">
        <v>165</v>
      </c>
      <c r="C16" s="7" t="s">
        <v>166</v>
      </c>
      <c r="D16" s="4">
        <v>3</v>
      </c>
      <c r="E16" s="4">
        <v>0</v>
      </c>
      <c r="F16" s="4">
        <v>3</v>
      </c>
      <c r="G16" s="4">
        <v>5</v>
      </c>
      <c r="H16" s="4" t="s">
        <v>15</v>
      </c>
      <c r="I16" s="3" t="s">
        <v>55</v>
      </c>
      <c r="J16" s="3" t="s">
        <v>100</v>
      </c>
      <c r="K16" s="3" t="s">
        <v>110</v>
      </c>
    </row>
    <row r="17" spans="1:11" s="26" customFormat="1" ht="21.75" customHeight="1" thickBot="1" x14ac:dyDescent="0.35">
      <c r="A17" s="18" t="s">
        <v>79</v>
      </c>
      <c r="B17" s="5" t="s">
        <v>167</v>
      </c>
      <c r="C17" s="3" t="s">
        <v>168</v>
      </c>
      <c r="D17" s="4">
        <v>3</v>
      </c>
      <c r="E17" s="4">
        <v>0</v>
      </c>
      <c r="F17" s="4">
        <v>3</v>
      </c>
      <c r="G17" s="4">
        <v>5</v>
      </c>
      <c r="H17" s="4" t="s">
        <v>15</v>
      </c>
      <c r="I17" s="3" t="s">
        <v>55</v>
      </c>
      <c r="J17" s="3" t="s">
        <v>100</v>
      </c>
      <c r="K17" s="3" t="s">
        <v>18</v>
      </c>
    </row>
    <row r="18" spans="1:11" s="26" customFormat="1" ht="21.75" customHeight="1" thickBot="1" x14ac:dyDescent="0.35">
      <c r="A18" s="18" t="s">
        <v>79</v>
      </c>
      <c r="B18" s="5" t="s">
        <v>169</v>
      </c>
      <c r="C18" s="3" t="s">
        <v>170</v>
      </c>
      <c r="D18" s="4">
        <v>3</v>
      </c>
      <c r="E18" s="4">
        <v>0</v>
      </c>
      <c r="F18" s="4">
        <v>3</v>
      </c>
      <c r="G18" s="4">
        <v>5</v>
      </c>
      <c r="H18" s="4" t="s">
        <v>29</v>
      </c>
      <c r="I18" s="3" t="s">
        <v>55</v>
      </c>
      <c r="J18" s="3" t="s">
        <v>100</v>
      </c>
      <c r="K18" s="3" t="s">
        <v>18</v>
      </c>
    </row>
    <row r="19" spans="1:11" s="26" customFormat="1" ht="21.75" customHeight="1" thickBot="1" x14ac:dyDescent="0.35">
      <c r="A19" s="154" t="s">
        <v>50</v>
      </c>
      <c r="B19" s="155"/>
      <c r="C19" s="156"/>
      <c r="D19" s="4">
        <f>SUM(D3:D18)</f>
        <v>42</v>
      </c>
      <c r="E19" s="4">
        <v>0</v>
      </c>
      <c r="F19" s="4">
        <f>SUM(F3:F18)</f>
        <v>42</v>
      </c>
      <c r="G19" s="4">
        <f>SUM(G3:G18)</f>
        <v>67</v>
      </c>
      <c r="H19" s="163"/>
      <c r="I19" s="164"/>
      <c r="J19" s="164"/>
      <c r="K19" s="165"/>
    </row>
    <row r="20" spans="1:11" s="26" customFormat="1" ht="21.75" customHeight="1" thickBot="1" x14ac:dyDescent="0.35">
      <c r="A20" s="93" t="s">
        <v>51</v>
      </c>
      <c r="B20" s="94"/>
      <c r="C20" s="94"/>
      <c r="D20" s="94"/>
      <c r="E20" s="94"/>
      <c r="F20" s="95"/>
      <c r="G20" s="9">
        <v>240</v>
      </c>
      <c r="H20" s="157"/>
      <c r="I20" s="158"/>
      <c r="J20" s="158"/>
      <c r="K20" s="159"/>
    </row>
    <row r="21" spans="1:11" s="26" customFormat="1" ht="21.75" customHeight="1" thickBot="1" x14ac:dyDescent="0.35">
      <c r="A21" s="93" t="s">
        <v>52</v>
      </c>
      <c r="B21" s="94"/>
      <c r="C21" s="94"/>
      <c r="D21" s="94"/>
      <c r="E21" s="94"/>
      <c r="F21" s="95"/>
      <c r="G21" s="30">
        <f>G19/G20</f>
        <v>0.27916666666666667</v>
      </c>
      <c r="H21" s="160"/>
      <c r="I21" s="161"/>
      <c r="J21" s="161"/>
      <c r="K21" s="162"/>
    </row>
  </sheetData>
  <mergeCells count="5">
    <mergeCell ref="A1:K1"/>
    <mergeCell ref="A19:C19"/>
    <mergeCell ref="H19:K21"/>
    <mergeCell ref="A20:F20"/>
    <mergeCell ref="A21:F21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</vt:i4>
      </vt:variant>
    </vt:vector>
  </HeadingPairs>
  <TitlesOfParts>
    <vt:vector size="10" baseType="lpstr">
      <vt:lpstr>ING İŞL</vt:lpstr>
      <vt:lpstr>TR İŞL</vt:lpstr>
      <vt:lpstr>ING UTL</vt:lpstr>
      <vt:lpstr>TR UTL</vt:lpstr>
      <vt:lpstr>ING UFB</vt:lpstr>
      <vt:lpstr>ING UF</vt:lpstr>
      <vt:lpstr>%30 ING PSY</vt:lpstr>
      <vt:lpstr>ING PSY</vt:lpstr>
      <vt:lpstr>TR PSY</vt:lpstr>
      <vt:lpstr>'TR İŞL'!Yazdırma_Alanı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2024-03-29T13:33:11Z</dcterms:modified>
</cp:coreProperties>
</file>